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Доходы!$L$12</definedName>
    <definedName name="FIO" localSheetId="0">Доходы!$E$24</definedName>
    <definedName name="FIO" localSheetId="2">Источники!$E$25</definedName>
    <definedName name="FIO" localSheetId="1">Расходы!$E$21</definedName>
    <definedName name="FORM_CODE" localSheetId="0">Доходы!$L$5</definedName>
    <definedName name="LAST_CELL" localSheetId="0">Доходы!$J$62</definedName>
    <definedName name="LAST_CELL" localSheetId="2">Источники!$I$32</definedName>
    <definedName name="LAST_CELL" localSheetId="1">Расходы!$L$45</definedName>
    <definedName name="PARAMS" localSheetId="0">Доходы!$L$11</definedName>
    <definedName name="PERIOD" localSheetId="0">Доходы!$L$6</definedName>
    <definedName name="RANGE_NAMES" localSheetId="0">Доходы!$L$10</definedName>
    <definedName name="RBEGIN_1" localSheetId="0">Доходы!$A$20</definedName>
    <definedName name="RBEGIN_1" localSheetId="2">Источники!$A$12</definedName>
    <definedName name="RBEGIN_1" localSheetId="1">Расходы!$A$13</definedName>
    <definedName name="REG_DATE" localSheetId="0">Доходы!$L$4</definedName>
    <definedName name="REND_1" localSheetId="0">Доходы!$A$63</definedName>
    <definedName name="REND_1" localSheetId="2">Источники!$A$27</definedName>
    <definedName name="REND_1" localSheetId="1">Расходы!$A$46</definedName>
    <definedName name="SIGN" localSheetId="0">Доходы!$A$23:$F$25</definedName>
    <definedName name="SIGN" localSheetId="2">Источники!$A$25:$F$26</definedName>
    <definedName name="SIGN" localSheetId="1">Расходы!$A$20:$F$22</definedName>
    <definedName name="SRC_CODE" localSheetId="0">Доходы!$L$8</definedName>
    <definedName name="SRC_KIND" localSheetId="0">Доходы!$L$7</definedName>
    <definedName name="VB_CODE" localSheetId="0">Доходы!$L$9</definedName>
  </definedNames>
  <calcPr calcId="125725"/>
</workbook>
</file>

<file path=xl/calcChain.xml><?xml version="1.0" encoding="utf-8"?>
<calcChain xmlns="http://schemas.openxmlformats.org/spreadsheetml/2006/main">
  <c r="H12" i="3"/>
  <c r="H14"/>
  <c r="H16"/>
  <c r="H18"/>
  <c r="H19"/>
  <c r="H20"/>
  <c r="H21"/>
  <c r="H22"/>
  <c r="H23"/>
  <c r="H24"/>
  <c r="H25"/>
  <c r="H26"/>
  <c r="H27"/>
  <c r="J13" i="2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</calcChain>
</file>

<file path=xl/sharedStrings.xml><?xml version="1.0" encoding="utf-8"?>
<sst xmlns="http://schemas.openxmlformats.org/spreadsheetml/2006/main" count="682" uniqueCount="236">
  <si>
    <t>ОТЧЕТ ОБ ИСПОЛНЕНИИ БЮДЖЕТА</t>
  </si>
  <si>
    <t>ГЛАВНОГО РАСПОРЯДИТЕЛЯ, РАСПОРЯДИТЕЛЯ, ПОЛУЧАТЕЛЯ БЮДЖЕТНЫХ СРЕДСТВ,</t>
  </si>
  <si>
    <t>ГЛАВНОГО АДМИНИСТРАТОРА, АДМИНИСТРАТОРА ИСТОЧНИКОВ ФИНАНСИРОВАНИЯ ДЕФИЦИТА БЮДЖЕТА,</t>
  </si>
  <si>
    <t>КОДЫ</t>
  </si>
  <si>
    <t>ГЛАВНОГО АДМИНИСТРАТОРА, АДМИНИСТРАТОРА ДОХОДОВ БЮДЖЕТА</t>
  </si>
  <si>
    <t xml:space="preserve">  Форма по ОКУД</t>
  </si>
  <si>
    <t>0503127</t>
  </si>
  <si>
    <t xml:space="preserve">                   Дата</t>
  </si>
  <si>
    <t>на 01.02.2020 г.</t>
  </si>
  <si>
    <t>01.02.2020</t>
  </si>
  <si>
    <t>Главный распорядитель, распорядитель, получатель бюджетных средств, главный администратор, администратор доходов бюджета, главный администратор, администратор источников финансирования дефицита бюджета</t>
  </si>
  <si>
    <t xml:space="preserve">             по ОКПО</t>
  </si>
  <si>
    <t xml:space="preserve">        Глава по БК</t>
  </si>
  <si>
    <t>Наименование бюджета</t>
  </si>
  <si>
    <t xml:space="preserve">           по ОКТМО</t>
  </si>
  <si>
    <t xml:space="preserve">             по ОКЕИ</t>
  </si>
  <si>
    <t>383</t>
  </si>
  <si>
    <t xml:space="preserve">                                 1. Доходы бюджета</t>
  </si>
  <si>
    <t>АДМИНИСТРАЦИЯ ДЕНИСОВСКОГО СЕЛЬСКОГО ПОСЕЛЕНИЯ РЕМОНТНЕНСКОГО РАЙОНА РОСТОВСКОЙ ОБЛАСТИ</t>
  </si>
  <si>
    <t>Бюджет Денисовского сельского поселения Ремонтненского района</t>
  </si>
  <si>
    <t>Периодичность: квартальная, годовая</t>
  </si>
  <si>
    <t>Единица измерения: руб.</t>
  </si>
  <si>
    <t>04229018</t>
  </si>
  <si>
    <t>951</t>
  </si>
  <si>
    <t>60647422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</si>
  <si>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</si>
  <si>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</si>
  <si>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</si>
  <si>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</si>
  <si>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</si>
  <si>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</si>
  <si>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</si>
  <si>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</si>
  <si>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</si>
  <si>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</si>
  <si>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4</t>
  </si>
  <si>
    <t>5</t>
  </si>
  <si>
    <t>6</t>
  </si>
  <si>
    <t>7</t>
  </si>
  <si>
    <t>8</t>
  </si>
  <si>
    <t>9</t>
  </si>
  <si>
    <t>Доходы бюджета - всего</t>
  </si>
  <si>
    <t>010</t>
  </si>
  <si>
    <t>-</t>
  </si>
  <si>
    <t>x</t>
  </si>
  <si>
    <t>в том числе:</t>
  </si>
  <si>
    <t/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</si>
  <si>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</si>
  <si>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</si>
  <si>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</si>
  <si>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</si>
  <si>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</si>
  <si>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</si>
  <si>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</si>
  <si>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</si>
  <si>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</si>
  <si>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</si>
  <si>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</si>
  <si>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</si>
  <si>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</si>
  <si>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</si>
  <si>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</si>
  <si>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</si>
  <si>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</si>
  <si>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</si>
  <si>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</si>
  <si>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</si>
  <si>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</si>
  <si>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(прочие поступления)</t>
  </si>
  <si>
    <t>182 10503010014000110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</si>
  <si>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</si>
  <si>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</si>
  <si>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</si>
  <si>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</si>
  <si>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</si>
  <si>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</si>
  <si>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</si>
  <si>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</si>
  <si>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</si>
  <si>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</si>
  <si>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</si>
  <si>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</si>
  <si>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</si>
  <si>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</si>
  <si>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</si>
  <si>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</si>
  <si>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</si>
  <si>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</si>
  <si>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</si>
  <si>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</si>
  <si>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</si>
  <si>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</si>
  <si>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</si>
  <si>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</si>
  <si>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</si>
  <si>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</si>
  <si>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</si>
  <si>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</si>
  <si>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</si>
  <si>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</si>
  <si>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</si>
  <si>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</si>
  <si>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</si>
  <si>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</si>
  <si>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</si>
  <si>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</si>
  <si>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</si>
  <si>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</si>
  <si>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</si>
  <si>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</si>
  <si>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</si>
  <si>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</si>
  <si>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</si>
  <si>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</si>
  <si>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</si>
  <si>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</si>
  <si>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</si>
  <si>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</si>
  <si>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</si>
  <si>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</si>
  <si>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</si>
  <si>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</si>
  <si>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</si>
  <si>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</si>
  <si>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</si>
  <si>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</si>
  <si>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</si>
  <si>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</si>
  <si>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</si>
  <si>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</si>
  <si>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</si>
  <si>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0503127  с.2</t>
  </si>
  <si>
    <t>Код расхода по бюджетной классификации</t>
  </si>
  <si>
    <t>Лимиты бюджетных обязательств</t>
  </si>
  <si>
    <t xml:space="preserve"> Неисполненные назначения</t>
  </si>
  <si>
    <t>по ассигнованиям</t>
  </si>
  <si>
    <t>по лимитам бюджетных обязательств</t>
  </si>
  <si>
    <t>10</t>
  </si>
  <si>
    <t>11</t>
  </si>
  <si>
    <t>Расходы бюджета - всего</t>
  </si>
  <si>
    <t>200</t>
  </si>
  <si>
    <t>Фонд оплаты труда государственных (муниципальных) органов</t>
  </si>
  <si>
    <t>951 0104 0920000110 121</t>
  </si>
  <si>
    <t>Иные выплаты персоналу государственных (муниципальных) органов, за исключением фонда оплаты труда</t>
  </si>
  <si>
    <t>951 0104 0920000110 122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</si>
  <si>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</si>
  <si>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951 0104 0920000110 129</t>
  </si>
  <si>
    <t>Прочая закупка товаров, работ и услуг для обеспечения государственных (муниципальных) нужд</t>
  </si>
  <si>
    <t>951 0104 0920000190 244</t>
  </si>
  <si>
    <t>Уплата налога на имущество организаций и земельного налога</t>
  </si>
  <si>
    <t>951 0104 0920000190 851</t>
  </si>
  <si>
    <t>Уплата прочих налогов, сборов</t>
  </si>
  <si>
    <t>951 0104 0920000190 852</t>
  </si>
  <si>
    <t>Уплата иных платежей</t>
  </si>
  <si>
    <t>951 0104 0920000190 853</t>
  </si>
  <si>
    <t>951 0104 9990072390 244</t>
  </si>
  <si>
    <t>Резервные средства</t>
  </si>
  <si>
    <t>951 0111 9910099100 870</t>
  </si>
  <si>
    <t>951 0113 0410025670 244</t>
  </si>
  <si>
    <t>951 0113 0420025680 244</t>
  </si>
  <si>
    <t>951 0113 0440025700 244</t>
  </si>
  <si>
    <t>951 0113 0830025810 244</t>
  </si>
  <si>
    <t>951 0113 9990099990 244</t>
  </si>
  <si>
    <t>951 0113 9990099990 852</t>
  </si>
  <si>
    <t>951 0113 9990099990 853</t>
  </si>
  <si>
    <t>951 0203 9990051180 121</t>
  </si>
  <si>
    <t>951 0203 9990051180 129</t>
  </si>
  <si>
    <t>951 0309 0510025710 244</t>
  </si>
  <si>
    <t>951 0503 0320025630 244</t>
  </si>
  <si>
    <t>951 0503 0320025650 244</t>
  </si>
  <si>
    <t>951 0503 0320025660 244</t>
  </si>
  <si>
    <t>951 0503 1010025890 244</t>
  </si>
  <si>
    <t>951 0705 0810025780 244</t>
  </si>
  <si>
    <t>Фонд оплаты труда учреждений</t>
  </si>
  <si>
    <t>951 0801 0620000110 111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</si>
  <si>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</si>
  <si>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951 0801 0620000110 119</t>
  </si>
  <si>
    <t>951 0801 0620000590 244</t>
  </si>
  <si>
    <t>951 0801 0620000590 851</t>
  </si>
  <si>
    <t>Иные пенсии, социальные доплаты к пенсиям</t>
  </si>
  <si>
    <t>951 1001 0110025600 312</t>
  </si>
  <si>
    <t>951 1102 0210025610 244</t>
  </si>
  <si>
    <t>Иные межбюджетные трансферты</t>
  </si>
  <si>
    <t>951 1403 9990085090 540</t>
  </si>
  <si>
    <t>Результат исполнения бюджета (дефицит "-" , профицит "+")</t>
  </si>
  <si>
    <t>450</t>
  </si>
  <si>
    <t xml:space="preserve">             Форма 0503127  с.3</t>
  </si>
  <si>
    <t xml:space="preserve">                    3. Источники финансирования дефицита бюджета</t>
  </si>
  <si>
    <t>Код источника финансирования по бюджетной классификации</t>
  </si>
  <si>
    <t>Источники финансирования дефицита бюджета - всего</t>
  </si>
  <si>
    <t>500</t>
  </si>
  <si>
    <t>в том числе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</si>
  <si>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</si>
  <si>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</si>
  <si>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</si>
  <si>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</si>
  <si>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</si>
  <si>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</si>
  <si>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</si>
  <si>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</si>
  <si>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</si>
  <si>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уменьшение остатков средств, всего</t>
  </si>
  <si>
    <t>720</t>
  </si>
  <si>
    <t>Изменение остатков по расчетам (стр. 810+820)</t>
  </si>
  <si>
    <t>800</t>
  </si>
  <si>
    <t>изменение остатков по расчетам с органами, организующими исполнение бюджета (стр.811 + 812)</t>
  </si>
  <si>
    <t>810</t>
  </si>
  <si>
    <t>из них:
увеличение счетов расчетов (дебетовый остаток счета 121002000)</t>
  </si>
  <si>
    <t>811</t>
  </si>
  <si>
    <t>уменьшение счетов расчетов (кредитовый остаток счета 130405000)</t>
  </si>
  <si>
    <t>812</t>
  </si>
  <si>
    <t>Изменение остатков по внутренним расчетам (стр.821 + стр. 822)</t>
  </si>
  <si>
    <t>820</t>
  </si>
  <si>
    <t>в том числе:
увеличение остатков по внутренним расчетам</t>
  </si>
  <si>
    <t>821</t>
  </si>
  <si>
    <t>уменьшение остатков по внутренним расчетам</t>
  </si>
  <si>
    <t>822</t>
  </si>
  <si>
    <t>"________"    _______________  200___  г.</t>
  </si>
  <si>
    <t>Доходы/EXPORT_SRC_KIND</t>
  </si>
  <si>
    <t>Доходы/FORM_CODE</t>
  </si>
  <si>
    <t>227</t>
  </si>
  <si>
    <t>Доходы/RANGE_NAMES</t>
  </si>
  <si>
    <t>1</t>
  </si>
  <si>
    <t>Доходы/EXPORT_PRP</t>
  </si>
  <si>
    <t>Доходы/EXPORT_PARAM_SRC_KIND</t>
  </si>
  <si>
    <t>3</t>
  </si>
  <si>
    <t>Доходы/PERIOD</t>
  </si>
  <si>
    <t>Доходы/BUDG_REP</t>
  </si>
  <si>
    <t>Доходы/REG_DATE</t>
  </si>
  <si>
    <t>Доходы/FORM_TYPE</t>
  </si>
  <si>
    <t>2</t>
  </si>
  <si>
    <t>Доходы/PARAMS</t>
  </si>
  <si>
    <t>Доходы/FILE_NAME</t>
  </si>
  <si>
    <t>C:\227Q01.txt</t>
  </si>
  <si>
    <t>Доходы/ExportView</t>
  </si>
  <si>
    <t>Доходы/EXPORT_SRC_CODE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</si>
</sst>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7">
    <font>
      <sz val="10"/>
      <name val="Arial"/>
    </font>
    <font>
      <b/>
      <sz val="11"/>
      <name val="Arial Cyr"/>
    </font>
    <font>
      <sz val="8"/>
      <name val="Arial Cyr"/>
    </font>
    <font>
      <b/>
      <sz val="10"/>
      <name val="Arial Cyr"/>
    </font>
    <font>
      <sz val="10"/>
      <name val="Arial Cyr"/>
    </font>
    <font>
      <b/>
      <sz val="8"/>
      <name val="Arial Cyr"/>
    </font>
    <font>
      <sz val="8.5"/>
      <name val="MS Sans Serif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96">
    <xf numFmtId="0" fontId="0" fillId="0" borderId="0" xfId="0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centerContinuous"/>
    </xf>
    <xf numFmtId="0" fontId="4" fillId="0" borderId="0" xfId="0" applyFont="1" applyBorder="1" applyAlignment="1" applyProtection="1"/>
    <xf numFmtId="0" fontId="1" fillId="0" borderId="1" xfId="0" applyFont="1" applyBorder="1" applyAlignment="1" applyProtection="1"/>
    <xf numFmtId="0" fontId="2" fillId="0" borderId="2" xfId="0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3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172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 wrapText="1"/>
    </xf>
    <xf numFmtId="49" fontId="2" fillId="0" borderId="4" xfId="0" applyNumberFormat="1" applyFont="1" applyBorder="1" applyAlignment="1" applyProtection="1">
      <alignment horizontal="center"/>
    </xf>
    <xf numFmtId="49" fontId="2" fillId="0" borderId="6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26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49" fontId="2" fillId="0" borderId="2" xfId="0" applyNumberFormat="1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" fillId="0" borderId="29" xfId="0" applyNumberFormat="1" applyFont="1" applyBorder="1" applyAlignment="1" applyProtection="1">
      <alignment horizontal="center" vertical="center"/>
    </xf>
    <xf numFmtId="49" fontId="5" fillId="0" borderId="30" xfId="0" applyNumberFormat="1" applyFont="1" applyBorder="1" applyAlignment="1" applyProtection="1">
      <alignment horizontal="left" vertical="center" wrapText="1"/>
    </xf>
    <xf numFmtId="49" fontId="5" fillId="0" borderId="30" xfId="0" applyNumberFormat="1" applyFont="1" applyBorder="1" applyAlignment="1" applyProtection="1">
      <alignment horizontal="center" vertical="center" wrapText="1"/>
    </xf>
    <xf numFmtId="4" fontId="5" fillId="0" borderId="30" xfId="0" applyNumberFormat="1" applyFont="1" applyBorder="1" applyAlignment="1" applyProtection="1">
      <alignment horizontal="right" vertical="center"/>
    </xf>
    <xf numFmtId="49" fontId="2" fillId="0" borderId="30" xfId="0" applyNumberFormat="1" applyFont="1" applyBorder="1" applyAlignment="1" applyProtection="1">
      <alignment horizontal="left" vertical="center" wrapText="1"/>
    </xf>
    <xf numFmtId="49" fontId="2" fillId="0" borderId="30" xfId="0" applyNumberFormat="1" applyFont="1" applyBorder="1" applyAlignment="1" applyProtection="1">
      <alignment horizontal="center" vertical="center" wrapText="1"/>
    </xf>
    <xf numFmtId="4" fontId="2" fillId="0" borderId="30" xfId="0" applyNumberFormat="1" applyFont="1" applyBorder="1" applyAlignment="1" applyProtection="1">
      <alignment horizontal="right" vertical="center"/>
    </xf>
    <xf numFmtId="173" fontId="2" fillId="0" borderId="3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Continuous"/>
    </xf>
    <xf numFmtId="0" fontId="4" fillId="0" borderId="0" xfId="0" applyFont="1" applyBorder="1" applyAlignment="1" applyProtection="1">
      <alignment horizontal="left"/>
    </xf>
    <xf numFmtId="49" fontId="4" fillId="0" borderId="0" xfId="0" applyNumberFormat="1" applyFont="1" applyBorder="1" applyAlignment="1" applyProtection="1"/>
    <xf numFmtId="49" fontId="2" fillId="0" borderId="27" xfId="0" applyNumberFormat="1" applyFont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horizontal="center" vertical="top"/>
    </xf>
    <xf numFmtId="49" fontId="2" fillId="0" borderId="0" xfId="0" applyNumberFormat="1" applyFont="1" applyBorder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0" fontId="2" fillId="0" borderId="0" xfId="0" applyFont="1" applyBorder="1" applyAlignment="1" applyProtection="1">
      <alignment horizontal="left" wrapText="1"/>
    </xf>
    <xf numFmtId="0" fontId="2" fillId="0" borderId="5" xfId="0" applyFont="1" applyBorder="1" applyAlignment="1" applyProtection="1">
      <alignment horizontal="left" wrapText="1"/>
    </xf>
    <xf numFmtId="0" fontId="4" fillId="0" borderId="5" xfId="0" applyFont="1" applyBorder="1" applyAlignment="1" applyProtection="1">
      <alignment horizontal="left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 wrapText="1"/>
    </xf>
    <xf numFmtId="49" fontId="2" fillId="0" borderId="17" xfId="0" applyNumberFormat="1" applyFont="1" applyBorder="1" applyAlignment="1" applyProtection="1">
      <alignment horizontal="center" vertical="center" wrapText="1"/>
    </xf>
    <xf numFmtId="49" fontId="2" fillId="0" borderId="22" xfId="0" applyNumberFormat="1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8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49" fontId="2" fillId="0" borderId="20" xfId="0" applyNumberFormat="1" applyFont="1" applyBorder="1" applyAlignment="1" applyProtection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 wrapText="1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13" xfId="0" applyNumberFormat="1" applyFont="1" applyBorder="1" applyAlignment="1" applyProtection="1">
      <alignment horizontal="center" vertical="center"/>
    </xf>
    <xf numFmtId="49" fontId="2" fillId="0" borderId="14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2" fillId="0" borderId="22" xfId="0" applyFont="1" applyBorder="1" applyAlignment="1" applyProtection="1">
      <alignment horizontal="center" vertical="center" wrapText="1"/>
    </xf>
    <xf numFmtId="49" fontId="5" fillId="0" borderId="31" xfId="0" applyNumberFormat="1" applyFont="1" applyBorder="1" applyAlignment="1" applyProtection="1">
      <alignment horizontal="center" vertical="center"/>
    </xf>
    <xf numFmtId="49" fontId="5" fillId="0" borderId="32" xfId="0" applyNumberFormat="1" applyFont="1" applyBorder="1" applyAlignment="1" applyProtection="1">
      <alignment horizontal="center" vertical="center"/>
    </xf>
    <xf numFmtId="49" fontId="2" fillId="0" borderId="31" xfId="0" applyNumberFormat="1" applyFont="1" applyBorder="1" applyAlignment="1" applyProtection="1">
      <alignment horizontal="center" vertical="center"/>
    </xf>
    <xf numFmtId="49" fontId="2" fillId="0" borderId="32" xfId="0" applyNumberFormat="1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</xf>
    <xf numFmtId="49" fontId="2" fillId="0" borderId="33" xfId="0" applyNumberFormat="1" applyFont="1" applyBorder="1" applyAlignment="1" applyProtection="1">
      <alignment horizontal="center" vertical="center"/>
    </xf>
    <xf numFmtId="49" fontId="2" fillId="0" borderId="11" xfId="0" applyNumberFormat="1" applyFont="1" applyBorder="1" applyAlignment="1" applyProtection="1">
      <alignment horizontal="center" vertical="center"/>
    </xf>
    <xf numFmtId="49" fontId="2" fillId="0" borderId="23" xfId="0" applyNumberFormat="1" applyFont="1" applyBorder="1" applyAlignment="1" applyProtection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34" xfId="0" applyNumberFormat="1" applyFont="1" applyBorder="1" applyAlignment="1" applyProtection="1">
      <alignment horizontal="center" vertical="center"/>
    </xf>
    <xf numFmtId="49" fontId="2" fillId="0" borderId="35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49" fontId="2" fillId="0" borderId="12" xfId="0" applyNumberFormat="1" applyFont="1" applyBorder="1" applyAlignment="1" applyProtection="1">
      <alignment horizontal="center" vertical="top"/>
    </xf>
    <xf numFmtId="49" fontId="2" fillId="0" borderId="13" xfId="0" applyNumberFormat="1" applyFont="1" applyBorder="1" applyAlignment="1" applyProtection="1">
      <alignment horizontal="center" vertical="top"/>
    </xf>
    <xf numFmtId="49" fontId="2" fillId="0" borderId="14" xfId="0" applyNumberFormat="1" applyFont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63"/>
  <sheetViews>
    <sheetView showGridLines="0" tabSelected="1" topLeftCell="C1" workbookViewId="0">
      <selection sqref="A1:H1"/>
    </sheetView>
  </sheetViews>
  <sheetFormatPr defaultRowHeight="12.75" customHeight="1"/>
  <cols>
    <col min="1" max="1" width="45.7109375" customWidth="1"/>
    <col min="2" max="2" width="4.5703125" customWidth="1"/>
    <col min="3" max="3" width="16" customWidth="1"/>
    <col min="4" max="4" width="22.7109375" customWidth="1"/>
    <col min="5" max="6" width="16.7109375" customWidth="1"/>
    <col min="7" max="8" width="10.5703125" customWidth="1"/>
    <col min="9" max="10" width="16.7109375" customWidth="1"/>
  </cols>
  <sheetData>
    <row r="1" spans="1:10" ht="16.899999999999999" customHeight="1">
      <c r="A1" s="40" t="s">
        <v>0</v>
      </c>
      <c r="B1" s="40"/>
      <c r="C1" s="40"/>
      <c r="D1" s="40"/>
      <c r="E1" s="40"/>
      <c r="F1" s="40"/>
      <c r="G1" s="40"/>
      <c r="H1" s="40"/>
      <c r="I1" s="1"/>
      <c r="J1" s="1"/>
    </row>
    <row r="2" spans="1:10" ht="16.899999999999999" customHeight="1">
      <c r="A2" s="40" t="s">
        <v>1</v>
      </c>
      <c r="B2" s="40"/>
      <c r="C2" s="40"/>
      <c r="D2" s="40"/>
      <c r="E2" s="40"/>
      <c r="F2" s="40"/>
      <c r="G2" s="40"/>
      <c r="H2" s="40"/>
      <c r="I2" s="2"/>
      <c r="J2" s="3"/>
    </row>
    <row r="3" spans="1:10" ht="16.899999999999999" customHeight="1">
      <c r="A3" s="40" t="s">
        <v>2</v>
      </c>
      <c r="B3" s="40"/>
      <c r="C3" s="40"/>
      <c r="D3" s="40"/>
      <c r="E3" s="40"/>
      <c r="F3" s="40"/>
      <c r="G3" s="40"/>
      <c r="H3" s="40"/>
      <c r="I3" s="4"/>
      <c r="J3" s="5" t="s">
        <v>3</v>
      </c>
    </row>
    <row r="4" spans="1:10" ht="16.899999999999999" customHeight="1">
      <c r="A4" s="40" t="s">
        <v>4</v>
      </c>
      <c r="B4" s="40"/>
      <c r="C4" s="40"/>
      <c r="D4" s="40"/>
      <c r="E4" s="40"/>
      <c r="F4" s="40"/>
      <c r="G4" s="40"/>
      <c r="H4" s="40"/>
      <c r="I4" s="6" t="s">
        <v>5</v>
      </c>
      <c r="J4" s="7" t="s">
        <v>6</v>
      </c>
    </row>
    <row r="5" spans="1:10">
      <c r="A5" s="41" t="s">
        <v>8</v>
      </c>
      <c r="B5" s="41"/>
      <c r="C5" s="41"/>
      <c r="D5" s="41"/>
      <c r="E5" s="41"/>
      <c r="F5" s="41"/>
      <c r="G5" s="41"/>
      <c r="H5" s="41"/>
      <c r="I5" s="9" t="s">
        <v>7</v>
      </c>
      <c r="J5" s="10" t="s">
        <v>9</v>
      </c>
    </row>
    <row r="6" spans="1:10" ht="21" customHeight="1">
      <c r="A6" s="43" t="s">
        <v>10</v>
      </c>
      <c r="B6" s="11"/>
      <c r="C6" s="11"/>
      <c r="D6" s="8"/>
      <c r="E6" s="8"/>
      <c r="F6" s="8"/>
      <c r="G6" s="8"/>
      <c r="H6" s="8"/>
      <c r="I6" s="9" t="s">
        <v>11</v>
      </c>
      <c r="J6" s="12" t="s">
        <v>22</v>
      </c>
    </row>
    <row r="7" spans="1:10" ht="40.5" customHeight="1">
      <c r="A7" s="43"/>
      <c r="B7" s="44" t="s">
        <v>18</v>
      </c>
      <c r="C7" s="45"/>
      <c r="D7" s="45"/>
      <c r="E7" s="45"/>
      <c r="F7" s="45"/>
      <c r="G7" s="45"/>
      <c r="H7" s="45"/>
      <c r="I7" s="9" t="s">
        <v>12</v>
      </c>
      <c r="J7" s="12" t="s">
        <v>23</v>
      </c>
    </row>
    <row r="8" spans="1:10">
      <c r="A8" s="9" t="s">
        <v>13</v>
      </c>
      <c r="B8" s="42" t="s">
        <v>19</v>
      </c>
      <c r="C8" s="42"/>
      <c r="D8" s="42"/>
      <c r="E8" s="42"/>
      <c r="F8" s="42"/>
      <c r="G8" s="42"/>
      <c r="H8" s="42"/>
      <c r="I8" s="9" t="s">
        <v>14</v>
      </c>
      <c r="J8" s="12" t="s">
        <v>24</v>
      </c>
    </row>
    <row r="9" spans="1:10">
      <c r="A9" s="9" t="s">
        <v>20</v>
      </c>
      <c r="B9" s="9"/>
      <c r="C9" s="9"/>
      <c r="D9" s="9"/>
      <c r="E9" s="6"/>
      <c r="F9" s="6"/>
      <c r="G9" s="6"/>
      <c r="H9" s="6"/>
      <c r="I9" s="9"/>
      <c r="J9" s="13"/>
    </row>
    <row r="10" spans="1:10">
      <c r="A10" s="9" t="s">
        <v>21</v>
      </c>
      <c r="B10" s="9"/>
      <c r="C10" s="14"/>
      <c r="D10" s="14"/>
      <c r="E10" s="6"/>
      <c r="F10" s="6"/>
      <c r="G10" s="6"/>
      <c r="H10" s="6"/>
      <c r="I10" s="9" t="s">
        <v>15</v>
      </c>
      <c r="J10" s="15" t="s">
        <v>16</v>
      </c>
    </row>
    <row r="11" spans="1:10" ht="16.899999999999999" customHeight="1">
      <c r="A11" s="40" t="s">
        <v>17</v>
      </c>
      <c r="B11" s="40"/>
      <c r="C11" s="40"/>
      <c r="D11" s="40"/>
      <c r="E11" s="40"/>
      <c r="F11" s="40"/>
      <c r="G11" s="40"/>
      <c r="H11" s="40"/>
      <c r="I11" s="40"/>
      <c r="J11" s="16"/>
    </row>
    <row r="12" spans="1:10" ht="13.5" customHeight="1">
      <c r="A12" s="69" t="s">
        <v>25</v>
      </c>
      <c r="B12" s="72" t="s">
        <v>26</v>
      </c>
      <c r="C12" s="52" t="s">
        <v>27</v>
      </c>
      <c r="D12" s="53"/>
      <c r="E12" s="51" t="s">
        <v>28</v>
      </c>
      <c r="F12" s="66" t="s">
        <v>29</v>
      </c>
      <c r="G12" s="67"/>
      <c r="H12" s="67"/>
      <c r="I12" s="68"/>
      <c r="J12" s="58" t="s">
        <v>30</v>
      </c>
    </row>
    <row r="13" spans="1:10" ht="9.9499999999999993" customHeight="1">
      <c r="A13" s="70"/>
      <c r="B13" s="73"/>
      <c r="C13" s="54"/>
      <c r="D13" s="55"/>
      <c r="E13" s="49"/>
      <c r="F13" s="48" t="s">
        <v>31</v>
      </c>
      <c r="G13" s="48" t="s">
        <v>32</v>
      </c>
      <c r="H13" s="48" t="s">
        <v>33</v>
      </c>
      <c r="I13" s="61" t="s">
        <v>34</v>
      </c>
      <c r="J13" s="59"/>
    </row>
    <row r="14" spans="1:10" ht="9.9499999999999993" customHeight="1">
      <c r="A14" s="70"/>
      <c r="B14" s="73"/>
      <c r="C14" s="54"/>
      <c r="D14" s="55"/>
      <c r="E14" s="49"/>
      <c r="F14" s="49"/>
      <c r="G14" s="64"/>
      <c r="H14" s="64"/>
      <c r="I14" s="62"/>
      <c r="J14" s="59"/>
    </row>
    <row r="15" spans="1:10" ht="9.9499999999999993" customHeight="1">
      <c r="A15" s="70"/>
      <c r="B15" s="73"/>
      <c r="C15" s="54"/>
      <c r="D15" s="55"/>
      <c r="E15" s="49"/>
      <c r="F15" s="49"/>
      <c r="G15" s="64"/>
      <c r="H15" s="64"/>
      <c r="I15" s="62"/>
      <c r="J15" s="59"/>
    </row>
    <row r="16" spans="1:10" ht="9.9499999999999993" customHeight="1">
      <c r="A16" s="70"/>
      <c r="B16" s="73"/>
      <c r="C16" s="54"/>
      <c r="D16" s="55"/>
      <c r="E16" s="49"/>
      <c r="F16" s="49"/>
      <c r="G16" s="64"/>
      <c r="H16" s="64"/>
      <c r="I16" s="62"/>
      <c r="J16" s="59"/>
    </row>
    <row r="17" spans="1:10" ht="9.9499999999999993" customHeight="1">
      <c r="A17" s="70"/>
      <c r="B17" s="73"/>
      <c r="C17" s="54"/>
      <c r="D17" s="55"/>
      <c r="E17" s="49"/>
      <c r="F17" s="49"/>
      <c r="G17" s="64"/>
      <c r="H17" s="64"/>
      <c r="I17" s="62"/>
      <c r="J17" s="59"/>
    </row>
    <row r="18" spans="1:10" ht="19.5" customHeight="1">
      <c r="A18" s="71"/>
      <c r="B18" s="74"/>
      <c r="C18" s="56"/>
      <c r="D18" s="57"/>
      <c r="E18" s="50"/>
      <c r="F18" s="50"/>
      <c r="G18" s="65"/>
      <c r="H18" s="65"/>
      <c r="I18" s="63"/>
      <c r="J18" s="60"/>
    </row>
    <row r="19" spans="1:10" ht="14.25" customHeight="1">
      <c r="A19" s="17">
        <v>1</v>
      </c>
      <c r="B19" s="18">
        <v>2</v>
      </c>
      <c r="C19" s="46">
        <v>3</v>
      </c>
      <c r="D19" s="47"/>
      <c r="E19" s="20" t="s">
        <v>35</v>
      </c>
      <c r="F19" s="21" t="s">
        <v>36</v>
      </c>
      <c r="G19" s="20" t="s">
        <v>37</v>
      </c>
      <c r="H19" s="20" t="s">
        <v>38</v>
      </c>
      <c r="I19" s="20" t="s">
        <v>39</v>
      </c>
      <c r="J19" s="22" t="s">
        <v>40</v>
      </c>
    </row>
    <row r="20" spans="1:10">
      <c r="A20" s="23" t="s">
        <v>41</v>
      </c>
      <c r="B20" s="24" t="s">
        <v>42</v>
      </c>
      <c r="C20" s="75" t="s">
        <v>44</v>
      </c>
      <c r="D20" s="76"/>
      <c r="E20" s="25">
        <v>7176300</v>
      </c>
      <c r="F20" s="25">
        <v>449013</v>
      </c>
      <c r="G20" s="25" t="s">
        <v>43</v>
      </c>
      <c r="H20" s="25" t="s">
        <v>43</v>
      </c>
      <c r="I20" s="25">
        <v>449013</v>
      </c>
      <c r="J20" s="25" t="s">
        <v>44</v>
      </c>
    </row>
    <row r="21" spans="1:10">
      <c r="A21" s="26" t="s">
        <v>45</v>
      </c>
      <c r="B21" s="27"/>
      <c r="C21" s="77"/>
      <c r="D21" s="78"/>
      <c r="E21" s="28"/>
      <c r="F21" s="28"/>
      <c r="G21" s="28"/>
      <c r="H21" s="28"/>
      <c r="I21" s="28"/>
      <c r="J21" s="28"/>
    </row>
    <row r="22" spans="1:10">
      <c r="A22" s="26" t="s">
        <v>47</v>
      </c>
      <c r="B22" s="27" t="s">
        <v>42</v>
      </c>
      <c r="C22" s="77" t="s">
        <v>48</v>
      </c>
      <c r="D22" s="78"/>
      <c r="E22" s="28">
        <v>1800000</v>
      </c>
      <c r="F22" s="28">
        <v>7813</v>
      </c>
      <c r="G22" s="28" t="s">
        <v>43</v>
      </c>
      <c r="H22" s="28" t="s">
        <v>43</v>
      </c>
      <c r="I22" s="28">
        <v>7813</v>
      </c>
      <c r="J22" s="28">
        <v>1792187</v>
      </c>
    </row>
    <row r="23" spans="1:10">
      <c r="A23" s="26" t="s">
        <v>49</v>
      </c>
      <c r="B23" s="27" t="s">
        <v>42</v>
      </c>
      <c r="C23" s="77" t="s">
        <v>50</v>
      </c>
      <c r="D23" s="78"/>
      <c r="E23" s="28">
        <v>366100</v>
      </c>
      <c r="F23" s="28">
        <v>7004.99</v>
      </c>
      <c r="G23" s="28" t="s">
        <v>43</v>
      </c>
      <c r="H23" s="28" t="s">
        <v>43</v>
      </c>
      <c r="I23" s="28">
        <v>7004.99</v>
      </c>
      <c r="J23" s="28">
        <v>359095.01</v>
      </c>
    </row>
    <row r="24" spans="1:10">
      <c r="A24" s="26" t="s">
        <v>51</v>
      </c>
      <c r="B24" s="27" t="s">
        <v>42</v>
      </c>
      <c r="C24" s="77" t="s">
        <v>52</v>
      </c>
      <c r="D24" s="78"/>
      <c r="E24" s="28">
        <v>366100</v>
      </c>
      <c r="F24" s="28">
        <v>7004.99</v>
      </c>
      <c r="G24" s="28" t="s">
        <v>43</v>
      </c>
      <c r="H24" s="28" t="s">
        <v>43</v>
      </c>
      <c r="I24" s="28">
        <v>7004.99</v>
      </c>
      <c r="J24" s="28">
        <v>359095.01</v>
      </c>
    </row>
    <row r="25" spans="1:10" ht="73.7" customHeight="1">
      <c r="A25" s="29" t="s">
        <v>53</v>
      </c>
      <c r="B25" s="27" t="s">
        <v>42</v>
      </c>
      <c r="C25" s="77" t="s">
        <v>54</v>
      </c>
      <c r="D25" s="78"/>
      <c r="E25" s="28">
        <v>255800</v>
      </c>
      <c r="F25" s="28">
        <v>7004.99</v>
      </c>
      <c r="G25" s="28" t="s">
        <v>43</v>
      </c>
      <c r="H25" s="28" t="s">
        <v>43</v>
      </c>
      <c r="I25" s="28">
        <v>7004.99</v>
      </c>
      <c r="J25" s="28">
        <v>248795.01</v>
      </c>
    </row>
    <row r="26" spans="1:10" ht="110.65" customHeight="1">
      <c r="A26" s="29" t="s">
        <v>55</v>
      </c>
      <c r="B26" s="27" t="s">
        <v>42</v>
      </c>
      <c r="C26" s="77" t="s">
        <v>56</v>
      </c>
      <c r="D26" s="78"/>
      <c r="E26" s="28" t="s">
        <v>43</v>
      </c>
      <c r="F26" s="28">
        <v>6985.38</v>
      </c>
      <c r="G26" s="28" t="s">
        <v>43</v>
      </c>
      <c r="H26" s="28" t="s">
        <v>43</v>
      </c>
      <c r="I26" s="28">
        <v>6985.38</v>
      </c>
      <c r="J26" s="28" t="s">
        <v>43</v>
      </c>
    </row>
    <row r="27" spans="1:10" ht="86.1" customHeight="1">
      <c r="A27" s="29" t="s">
        <v>57</v>
      </c>
      <c r="B27" s="27" t="s">
        <v>42</v>
      </c>
      <c r="C27" s="77" t="s">
        <v>58</v>
      </c>
      <c r="D27" s="78"/>
      <c r="E27" s="28" t="s">
        <v>43</v>
      </c>
      <c r="F27" s="28">
        <v>19.61</v>
      </c>
      <c r="G27" s="28" t="s">
        <v>43</v>
      </c>
      <c r="H27" s="28" t="s">
        <v>43</v>
      </c>
      <c r="I27" s="28">
        <v>19.61</v>
      </c>
      <c r="J27" s="28" t="s">
        <v>43</v>
      </c>
    </row>
    <row r="28" spans="1:10" ht="110.65" customHeight="1">
      <c r="A28" s="29" t="s">
        <v>59</v>
      </c>
      <c r="B28" s="27" t="s">
        <v>42</v>
      </c>
      <c r="C28" s="77" t="s">
        <v>60</v>
      </c>
      <c r="D28" s="78"/>
      <c r="E28" s="28">
        <v>110300</v>
      </c>
      <c r="F28" s="28" t="s">
        <v>43</v>
      </c>
      <c r="G28" s="28" t="s">
        <v>43</v>
      </c>
      <c r="H28" s="28" t="s">
        <v>43</v>
      </c>
      <c r="I28" s="28" t="s">
        <v>43</v>
      </c>
      <c r="J28" s="28">
        <v>110300</v>
      </c>
    </row>
    <row r="29" spans="1:10">
      <c r="A29" s="26" t="s">
        <v>61</v>
      </c>
      <c r="B29" s="27" t="s">
        <v>42</v>
      </c>
      <c r="C29" s="77" t="s">
        <v>62</v>
      </c>
      <c r="D29" s="78"/>
      <c r="E29" s="28">
        <v>760100</v>
      </c>
      <c r="F29" s="28" t="s">
        <v>43</v>
      </c>
      <c r="G29" s="28" t="s">
        <v>43</v>
      </c>
      <c r="H29" s="28" t="s">
        <v>43</v>
      </c>
      <c r="I29" s="28" t="s">
        <v>43</v>
      </c>
      <c r="J29" s="28">
        <v>760100</v>
      </c>
    </row>
    <row r="30" spans="1:10">
      <c r="A30" s="26" t="s">
        <v>63</v>
      </c>
      <c r="B30" s="27" t="s">
        <v>42</v>
      </c>
      <c r="C30" s="77" t="s">
        <v>64</v>
      </c>
      <c r="D30" s="78"/>
      <c r="E30" s="28">
        <v>760100</v>
      </c>
      <c r="F30" s="28" t="s">
        <v>43</v>
      </c>
      <c r="G30" s="28" t="s">
        <v>43</v>
      </c>
      <c r="H30" s="28" t="s">
        <v>43</v>
      </c>
      <c r="I30" s="28" t="s">
        <v>43</v>
      </c>
      <c r="J30" s="28">
        <v>760100</v>
      </c>
    </row>
    <row r="31" spans="1:10">
      <c r="A31" s="26" t="s">
        <v>63</v>
      </c>
      <c r="B31" s="27" t="s">
        <v>42</v>
      </c>
      <c r="C31" s="77" t="s">
        <v>65</v>
      </c>
      <c r="D31" s="78"/>
      <c r="E31" s="28">
        <v>760100</v>
      </c>
      <c r="F31" s="28" t="s">
        <v>43</v>
      </c>
      <c r="G31" s="28" t="s">
        <v>43</v>
      </c>
      <c r="H31" s="28" t="s">
        <v>43</v>
      </c>
      <c r="I31" s="28" t="s">
        <v>43</v>
      </c>
      <c r="J31" s="28">
        <v>760100</v>
      </c>
    </row>
    <row r="32" spans="1:10" ht="49.15" customHeight="1">
      <c r="A32" s="26" t="s">
        <v>66</v>
      </c>
      <c r="B32" s="27" t="s">
        <v>42</v>
      </c>
      <c r="C32" s="77" t="s">
        <v>67</v>
      </c>
      <c r="D32" s="78"/>
      <c r="E32" s="28" t="s">
        <v>43</v>
      </c>
      <c r="F32" s="28">
        <v>4000</v>
      </c>
      <c r="G32" s="28" t="s">
        <v>43</v>
      </c>
      <c r="H32" s="28" t="s">
        <v>43</v>
      </c>
      <c r="I32" s="28">
        <v>4000</v>
      </c>
      <c r="J32" s="28" t="s">
        <v>43</v>
      </c>
    </row>
    <row r="33" spans="1:10" ht="24.6" customHeight="1">
      <c r="A33" s="26" t="s">
        <v>68</v>
      </c>
      <c r="B33" s="27" t="s">
        <v>42</v>
      </c>
      <c r="C33" s="77" t="s">
        <v>69</v>
      </c>
      <c r="D33" s="78"/>
      <c r="E33" s="28" t="s">
        <v>43</v>
      </c>
      <c r="F33" s="28">
        <v>-4000</v>
      </c>
      <c r="G33" s="28" t="s">
        <v>43</v>
      </c>
      <c r="H33" s="28" t="s">
        <v>43</v>
      </c>
      <c r="I33" s="28">
        <v>-4000</v>
      </c>
      <c r="J33" s="28" t="s">
        <v>43</v>
      </c>
    </row>
    <row r="34" spans="1:10">
      <c r="A34" s="26" t="s">
        <v>70</v>
      </c>
      <c r="B34" s="27" t="s">
        <v>42</v>
      </c>
      <c r="C34" s="77" t="s">
        <v>71</v>
      </c>
      <c r="D34" s="78"/>
      <c r="E34" s="28">
        <v>579200</v>
      </c>
      <c r="F34" s="28">
        <v>808.01</v>
      </c>
      <c r="G34" s="28" t="s">
        <v>43</v>
      </c>
      <c r="H34" s="28" t="s">
        <v>43</v>
      </c>
      <c r="I34" s="28">
        <v>808.01</v>
      </c>
      <c r="J34" s="28">
        <v>578391.99</v>
      </c>
    </row>
    <row r="35" spans="1:10">
      <c r="A35" s="26" t="s">
        <v>72</v>
      </c>
      <c r="B35" s="27" t="s">
        <v>42</v>
      </c>
      <c r="C35" s="77" t="s">
        <v>73</v>
      </c>
      <c r="D35" s="78"/>
      <c r="E35" s="28">
        <v>110000</v>
      </c>
      <c r="F35" s="28">
        <v>219.96</v>
      </c>
      <c r="G35" s="28" t="s">
        <v>43</v>
      </c>
      <c r="H35" s="28" t="s">
        <v>43</v>
      </c>
      <c r="I35" s="28">
        <v>219.96</v>
      </c>
      <c r="J35" s="28">
        <v>109780.04</v>
      </c>
    </row>
    <row r="36" spans="1:10" ht="49.15" customHeight="1">
      <c r="A36" s="26" t="s">
        <v>74</v>
      </c>
      <c r="B36" s="27" t="s">
        <v>42</v>
      </c>
      <c r="C36" s="77" t="s">
        <v>75</v>
      </c>
      <c r="D36" s="78"/>
      <c r="E36" s="28">
        <v>110000</v>
      </c>
      <c r="F36" s="28">
        <v>219.96</v>
      </c>
      <c r="G36" s="28" t="s">
        <v>43</v>
      </c>
      <c r="H36" s="28" t="s">
        <v>43</v>
      </c>
      <c r="I36" s="28">
        <v>219.96</v>
      </c>
      <c r="J36" s="28">
        <v>109780.04</v>
      </c>
    </row>
    <row r="37" spans="1:10" ht="73.7" customHeight="1">
      <c r="A37" s="26" t="s">
        <v>76</v>
      </c>
      <c r="B37" s="27" t="s">
        <v>42</v>
      </c>
      <c r="C37" s="77" t="s">
        <v>77</v>
      </c>
      <c r="D37" s="78"/>
      <c r="E37" s="28" t="s">
        <v>43</v>
      </c>
      <c r="F37" s="28">
        <v>215</v>
      </c>
      <c r="G37" s="28" t="s">
        <v>43</v>
      </c>
      <c r="H37" s="28" t="s">
        <v>43</v>
      </c>
      <c r="I37" s="28">
        <v>215</v>
      </c>
      <c r="J37" s="28" t="s">
        <v>43</v>
      </c>
    </row>
    <row r="38" spans="1:10" ht="61.5" customHeight="1">
      <c r="A38" s="26" t="s">
        <v>78</v>
      </c>
      <c r="B38" s="27" t="s">
        <v>42</v>
      </c>
      <c r="C38" s="77" t="s">
        <v>79</v>
      </c>
      <c r="D38" s="78"/>
      <c r="E38" s="28" t="s">
        <v>43</v>
      </c>
      <c r="F38" s="28">
        <v>4.96</v>
      </c>
      <c r="G38" s="28" t="s">
        <v>43</v>
      </c>
      <c r="H38" s="28" t="s">
        <v>43</v>
      </c>
      <c r="I38" s="28">
        <v>4.96</v>
      </c>
      <c r="J38" s="28" t="s">
        <v>43</v>
      </c>
    </row>
    <row r="39" spans="1:10">
      <c r="A39" s="26" t="s">
        <v>80</v>
      </c>
      <c r="B39" s="27" t="s">
        <v>42</v>
      </c>
      <c r="C39" s="77" t="s">
        <v>81</v>
      </c>
      <c r="D39" s="78"/>
      <c r="E39" s="28">
        <v>469200</v>
      </c>
      <c r="F39" s="28">
        <v>588.04999999999995</v>
      </c>
      <c r="G39" s="28" t="s">
        <v>43</v>
      </c>
      <c r="H39" s="28" t="s">
        <v>43</v>
      </c>
      <c r="I39" s="28">
        <v>588.04999999999995</v>
      </c>
      <c r="J39" s="28">
        <v>468611.95</v>
      </c>
    </row>
    <row r="40" spans="1:10">
      <c r="A40" s="26" t="s">
        <v>82</v>
      </c>
      <c r="B40" s="27" t="s">
        <v>42</v>
      </c>
      <c r="C40" s="77" t="s">
        <v>83</v>
      </c>
      <c r="D40" s="78"/>
      <c r="E40" s="28">
        <v>10300</v>
      </c>
      <c r="F40" s="28" t="s">
        <v>43</v>
      </c>
      <c r="G40" s="28" t="s">
        <v>43</v>
      </c>
      <c r="H40" s="28" t="s">
        <v>43</v>
      </c>
      <c r="I40" s="28" t="s">
        <v>43</v>
      </c>
      <c r="J40" s="28">
        <v>10300</v>
      </c>
    </row>
    <row r="41" spans="1:10" ht="36.950000000000003" customHeight="1">
      <c r="A41" s="26" t="s">
        <v>84</v>
      </c>
      <c r="B41" s="27" t="s">
        <v>42</v>
      </c>
      <c r="C41" s="77" t="s">
        <v>85</v>
      </c>
      <c r="D41" s="78"/>
      <c r="E41" s="28">
        <v>10300</v>
      </c>
      <c r="F41" s="28" t="s">
        <v>43</v>
      </c>
      <c r="G41" s="28" t="s">
        <v>43</v>
      </c>
      <c r="H41" s="28" t="s">
        <v>43</v>
      </c>
      <c r="I41" s="28" t="s">
        <v>43</v>
      </c>
      <c r="J41" s="28">
        <v>10300</v>
      </c>
    </row>
    <row r="42" spans="1:10">
      <c r="A42" s="26" t="s">
        <v>86</v>
      </c>
      <c r="B42" s="27" t="s">
        <v>42</v>
      </c>
      <c r="C42" s="77" t="s">
        <v>87</v>
      </c>
      <c r="D42" s="78"/>
      <c r="E42" s="28">
        <v>458900</v>
      </c>
      <c r="F42" s="28">
        <v>588.04999999999995</v>
      </c>
      <c r="G42" s="28" t="s">
        <v>43</v>
      </c>
      <c r="H42" s="28" t="s">
        <v>43</v>
      </c>
      <c r="I42" s="28">
        <v>588.04999999999995</v>
      </c>
      <c r="J42" s="28">
        <v>458311.95</v>
      </c>
    </row>
    <row r="43" spans="1:10" ht="36.950000000000003" customHeight="1">
      <c r="A43" s="26" t="s">
        <v>88</v>
      </c>
      <c r="B43" s="27" t="s">
        <v>42</v>
      </c>
      <c r="C43" s="77" t="s">
        <v>89</v>
      </c>
      <c r="D43" s="78"/>
      <c r="E43" s="28">
        <v>458900</v>
      </c>
      <c r="F43" s="28">
        <v>588.04999999999995</v>
      </c>
      <c r="G43" s="28" t="s">
        <v>43</v>
      </c>
      <c r="H43" s="28" t="s">
        <v>43</v>
      </c>
      <c r="I43" s="28">
        <v>588.04999999999995</v>
      </c>
      <c r="J43" s="28">
        <v>458311.95</v>
      </c>
    </row>
    <row r="44" spans="1:10">
      <c r="A44" s="26" t="s">
        <v>90</v>
      </c>
      <c r="B44" s="27" t="s">
        <v>42</v>
      </c>
      <c r="C44" s="77" t="s">
        <v>91</v>
      </c>
      <c r="D44" s="78"/>
      <c r="E44" s="28">
        <v>6200</v>
      </c>
      <c r="F44" s="28" t="s">
        <v>43</v>
      </c>
      <c r="G44" s="28" t="s">
        <v>43</v>
      </c>
      <c r="H44" s="28" t="s">
        <v>43</v>
      </c>
      <c r="I44" s="28" t="s">
        <v>43</v>
      </c>
      <c r="J44" s="28">
        <v>6200</v>
      </c>
    </row>
    <row r="45" spans="1:10" ht="49.15" customHeight="1">
      <c r="A45" s="26" t="s">
        <v>92</v>
      </c>
      <c r="B45" s="27" t="s">
        <v>42</v>
      </c>
      <c r="C45" s="77" t="s">
        <v>93</v>
      </c>
      <c r="D45" s="78"/>
      <c r="E45" s="28">
        <v>6200</v>
      </c>
      <c r="F45" s="28" t="s">
        <v>43</v>
      </c>
      <c r="G45" s="28" t="s">
        <v>43</v>
      </c>
      <c r="H45" s="28" t="s">
        <v>43</v>
      </c>
      <c r="I45" s="28" t="s">
        <v>43</v>
      </c>
      <c r="J45" s="28">
        <v>6200</v>
      </c>
    </row>
    <row r="46" spans="1:10" ht="73.7" customHeight="1">
      <c r="A46" s="26" t="s">
        <v>94</v>
      </c>
      <c r="B46" s="27" t="s">
        <v>42</v>
      </c>
      <c r="C46" s="77" t="s">
        <v>95</v>
      </c>
      <c r="D46" s="78"/>
      <c r="E46" s="28">
        <v>6200</v>
      </c>
      <c r="F46" s="28" t="s">
        <v>43</v>
      </c>
      <c r="G46" s="28" t="s">
        <v>43</v>
      </c>
      <c r="H46" s="28" t="s">
        <v>43</v>
      </c>
      <c r="I46" s="28" t="s">
        <v>43</v>
      </c>
      <c r="J46" s="28">
        <v>6200</v>
      </c>
    </row>
    <row r="47" spans="1:10" ht="36.950000000000003" customHeight="1">
      <c r="A47" s="26" t="s">
        <v>96</v>
      </c>
      <c r="B47" s="27" t="s">
        <v>42</v>
      </c>
      <c r="C47" s="77" t="s">
        <v>97</v>
      </c>
      <c r="D47" s="78"/>
      <c r="E47" s="28">
        <v>79600</v>
      </c>
      <c r="F47" s="28" t="s">
        <v>43</v>
      </c>
      <c r="G47" s="28" t="s">
        <v>43</v>
      </c>
      <c r="H47" s="28" t="s">
        <v>43</v>
      </c>
      <c r="I47" s="28" t="s">
        <v>43</v>
      </c>
      <c r="J47" s="28">
        <v>79600</v>
      </c>
    </row>
    <row r="48" spans="1:10" ht="86.1" customHeight="1">
      <c r="A48" s="29" t="s">
        <v>98</v>
      </c>
      <c r="B48" s="27" t="s">
        <v>42</v>
      </c>
      <c r="C48" s="77" t="s">
        <v>99</v>
      </c>
      <c r="D48" s="78"/>
      <c r="E48" s="28">
        <v>79600</v>
      </c>
      <c r="F48" s="28" t="s">
        <v>43</v>
      </c>
      <c r="G48" s="28" t="s">
        <v>43</v>
      </c>
      <c r="H48" s="28" t="s">
        <v>43</v>
      </c>
      <c r="I48" s="28" t="s">
        <v>43</v>
      </c>
      <c r="J48" s="28">
        <v>79600</v>
      </c>
    </row>
    <row r="49" spans="1:10" ht="73.7" customHeight="1">
      <c r="A49" s="29" t="s">
        <v>100</v>
      </c>
      <c r="B49" s="27" t="s">
        <v>42</v>
      </c>
      <c r="C49" s="77" t="s">
        <v>101</v>
      </c>
      <c r="D49" s="78"/>
      <c r="E49" s="28">
        <v>79600</v>
      </c>
      <c r="F49" s="28" t="s">
        <v>43</v>
      </c>
      <c r="G49" s="28" t="s">
        <v>43</v>
      </c>
      <c r="H49" s="28" t="s">
        <v>43</v>
      </c>
      <c r="I49" s="28" t="s">
        <v>43</v>
      </c>
      <c r="J49" s="28">
        <v>79600</v>
      </c>
    </row>
    <row r="50" spans="1:10" ht="61.5" customHeight="1">
      <c r="A50" s="26" t="s">
        <v>102</v>
      </c>
      <c r="B50" s="27" t="s">
        <v>42</v>
      </c>
      <c r="C50" s="77" t="s">
        <v>103</v>
      </c>
      <c r="D50" s="78"/>
      <c r="E50" s="28">
        <v>79600</v>
      </c>
      <c r="F50" s="28" t="s">
        <v>43</v>
      </c>
      <c r="G50" s="28" t="s">
        <v>43</v>
      </c>
      <c r="H50" s="28" t="s">
        <v>43</v>
      </c>
      <c r="I50" s="28" t="s">
        <v>43</v>
      </c>
      <c r="J50" s="28">
        <v>79600</v>
      </c>
    </row>
    <row r="51" spans="1:10">
      <c r="A51" s="26" t="s">
        <v>104</v>
      </c>
      <c r="B51" s="27" t="s">
        <v>42</v>
      </c>
      <c r="C51" s="77" t="s">
        <v>105</v>
      </c>
      <c r="D51" s="78"/>
      <c r="E51" s="28">
        <v>8800</v>
      </c>
      <c r="F51" s="28" t="s">
        <v>43</v>
      </c>
      <c r="G51" s="28" t="s">
        <v>43</v>
      </c>
      <c r="H51" s="28" t="s">
        <v>43</v>
      </c>
      <c r="I51" s="28" t="s">
        <v>43</v>
      </c>
      <c r="J51" s="28">
        <v>8800</v>
      </c>
    </row>
    <row r="52" spans="1:10" ht="36.950000000000003" customHeight="1">
      <c r="A52" s="26" t="s">
        <v>106</v>
      </c>
      <c r="B52" s="27" t="s">
        <v>42</v>
      </c>
      <c r="C52" s="77" t="s">
        <v>107</v>
      </c>
      <c r="D52" s="78"/>
      <c r="E52" s="28">
        <v>8800</v>
      </c>
      <c r="F52" s="28" t="s">
        <v>43</v>
      </c>
      <c r="G52" s="28" t="s">
        <v>43</v>
      </c>
      <c r="H52" s="28" t="s">
        <v>43</v>
      </c>
      <c r="I52" s="28" t="s">
        <v>43</v>
      </c>
      <c r="J52" s="28">
        <v>8800</v>
      </c>
    </row>
    <row r="53" spans="1:10" ht="49.15" customHeight="1">
      <c r="A53" s="26" t="s">
        <v>108</v>
      </c>
      <c r="B53" s="27" t="s">
        <v>42</v>
      </c>
      <c r="C53" s="77" t="s">
        <v>109</v>
      </c>
      <c r="D53" s="78"/>
      <c r="E53" s="28">
        <v>8800</v>
      </c>
      <c r="F53" s="28" t="s">
        <v>43</v>
      </c>
      <c r="G53" s="28" t="s">
        <v>43</v>
      </c>
      <c r="H53" s="28" t="s">
        <v>43</v>
      </c>
      <c r="I53" s="28" t="s">
        <v>43</v>
      </c>
      <c r="J53" s="28">
        <v>8800</v>
      </c>
    </row>
    <row r="54" spans="1:10">
      <c r="A54" s="26" t="s">
        <v>110</v>
      </c>
      <c r="B54" s="27" t="s">
        <v>42</v>
      </c>
      <c r="C54" s="77" t="s">
        <v>111</v>
      </c>
      <c r="D54" s="78"/>
      <c r="E54" s="28">
        <v>5376300</v>
      </c>
      <c r="F54" s="28">
        <v>441200</v>
      </c>
      <c r="G54" s="28" t="s">
        <v>43</v>
      </c>
      <c r="H54" s="28" t="s">
        <v>43</v>
      </c>
      <c r="I54" s="28">
        <v>441200</v>
      </c>
      <c r="J54" s="28">
        <v>4935100</v>
      </c>
    </row>
    <row r="55" spans="1:10" ht="36.950000000000003" customHeight="1">
      <c r="A55" s="26" t="s">
        <v>112</v>
      </c>
      <c r="B55" s="27" t="s">
        <v>42</v>
      </c>
      <c r="C55" s="77" t="s">
        <v>113</v>
      </c>
      <c r="D55" s="78"/>
      <c r="E55" s="28">
        <v>5376300</v>
      </c>
      <c r="F55" s="28">
        <v>441200</v>
      </c>
      <c r="G55" s="28" t="s">
        <v>43</v>
      </c>
      <c r="H55" s="28" t="s">
        <v>43</v>
      </c>
      <c r="I55" s="28">
        <v>441200</v>
      </c>
      <c r="J55" s="28">
        <v>4935100</v>
      </c>
    </row>
    <row r="56" spans="1:10" ht="24.6" customHeight="1">
      <c r="A56" s="26" t="s">
        <v>114</v>
      </c>
      <c r="B56" s="27" t="s">
        <v>42</v>
      </c>
      <c r="C56" s="77" t="s">
        <v>115</v>
      </c>
      <c r="D56" s="78"/>
      <c r="E56" s="28">
        <v>5294700</v>
      </c>
      <c r="F56" s="28">
        <v>441200</v>
      </c>
      <c r="G56" s="28" t="s">
        <v>43</v>
      </c>
      <c r="H56" s="28" t="s">
        <v>43</v>
      </c>
      <c r="I56" s="28">
        <v>441200</v>
      </c>
      <c r="J56" s="28">
        <v>4853500</v>
      </c>
    </row>
    <row r="57" spans="1:10" ht="24.6" customHeight="1">
      <c r="A57" s="26" t="s">
        <v>116</v>
      </c>
      <c r="B57" s="27" t="s">
        <v>42</v>
      </c>
      <c r="C57" s="77" t="s">
        <v>117</v>
      </c>
      <c r="D57" s="78"/>
      <c r="E57" s="28">
        <v>5294700</v>
      </c>
      <c r="F57" s="28">
        <v>441200</v>
      </c>
      <c r="G57" s="28" t="s">
        <v>43</v>
      </c>
      <c r="H57" s="28" t="s">
        <v>43</v>
      </c>
      <c r="I57" s="28">
        <v>441200</v>
      </c>
      <c r="J57" s="28">
        <v>4853500</v>
      </c>
    </row>
    <row r="58" spans="1:10" ht="24.6" customHeight="1">
      <c r="A58" s="26" t="s">
        <v>118</v>
      </c>
      <c r="B58" s="27" t="s">
        <v>42</v>
      </c>
      <c r="C58" s="77" t="s">
        <v>119</v>
      </c>
      <c r="D58" s="78"/>
      <c r="E58" s="28">
        <v>5294700</v>
      </c>
      <c r="F58" s="28">
        <v>441200</v>
      </c>
      <c r="G58" s="28" t="s">
        <v>43</v>
      </c>
      <c r="H58" s="28" t="s">
        <v>43</v>
      </c>
      <c r="I58" s="28">
        <v>441200</v>
      </c>
      <c r="J58" s="28">
        <v>4853500</v>
      </c>
    </row>
    <row r="59" spans="1:10" ht="24.6" customHeight="1">
      <c r="A59" s="26" t="s">
        <v>120</v>
      </c>
      <c r="B59" s="27" t="s">
        <v>42</v>
      </c>
      <c r="C59" s="77" t="s">
        <v>121</v>
      </c>
      <c r="D59" s="78"/>
      <c r="E59" s="28">
        <v>81600</v>
      </c>
      <c r="F59" s="28" t="s">
        <v>43</v>
      </c>
      <c r="G59" s="28" t="s">
        <v>43</v>
      </c>
      <c r="H59" s="28" t="s">
        <v>43</v>
      </c>
      <c r="I59" s="28" t="s">
        <v>43</v>
      </c>
      <c r="J59" s="28">
        <v>81600</v>
      </c>
    </row>
    <row r="60" spans="1:10" ht="36.950000000000003" customHeight="1">
      <c r="A60" s="26" t="s">
        <v>122</v>
      </c>
      <c r="B60" s="27" t="s">
        <v>42</v>
      </c>
      <c r="C60" s="77" t="s">
        <v>123</v>
      </c>
      <c r="D60" s="78"/>
      <c r="E60" s="28">
        <v>200</v>
      </c>
      <c r="F60" s="28" t="s">
        <v>43</v>
      </c>
      <c r="G60" s="28" t="s">
        <v>43</v>
      </c>
      <c r="H60" s="28" t="s">
        <v>43</v>
      </c>
      <c r="I60" s="28" t="s">
        <v>43</v>
      </c>
      <c r="J60" s="28">
        <v>200</v>
      </c>
    </row>
    <row r="61" spans="1:10" ht="36.950000000000003" customHeight="1">
      <c r="A61" s="26" t="s">
        <v>124</v>
      </c>
      <c r="B61" s="27" t="s">
        <v>42</v>
      </c>
      <c r="C61" s="77" t="s">
        <v>125</v>
      </c>
      <c r="D61" s="78"/>
      <c r="E61" s="28">
        <v>200</v>
      </c>
      <c r="F61" s="28" t="s">
        <v>43</v>
      </c>
      <c r="G61" s="28" t="s">
        <v>43</v>
      </c>
      <c r="H61" s="28" t="s">
        <v>43</v>
      </c>
      <c r="I61" s="28" t="s">
        <v>43</v>
      </c>
      <c r="J61" s="28">
        <v>200</v>
      </c>
    </row>
    <row r="62" spans="1:10" ht="36.950000000000003" customHeight="1">
      <c r="A62" s="26" t="s">
        <v>126</v>
      </c>
      <c r="B62" s="27" t="s">
        <v>42</v>
      </c>
      <c r="C62" s="77" t="s">
        <v>127</v>
      </c>
      <c r="D62" s="78"/>
      <c r="E62" s="28">
        <v>81400</v>
      </c>
      <c r="F62" s="28" t="s">
        <v>43</v>
      </c>
      <c r="G62" s="28" t="s">
        <v>43</v>
      </c>
      <c r="H62" s="28" t="s">
        <v>43</v>
      </c>
      <c r="I62" s="28" t="s">
        <v>43</v>
      </c>
      <c r="J62" s="28">
        <v>81400</v>
      </c>
    </row>
    <row r="63" spans="1:10" ht="49.15" customHeight="1">
      <c r="A63" s="26" t="s">
        <v>128</v>
      </c>
      <c r="B63" s="27" t="s">
        <v>42</v>
      </c>
      <c r="C63" s="77" t="s">
        <v>129</v>
      </c>
      <c r="D63" s="78"/>
      <c r="E63" s="28">
        <v>81400</v>
      </c>
      <c r="F63" s="28" t="s">
        <v>43</v>
      </c>
      <c r="G63" s="28" t="s">
        <v>43</v>
      </c>
      <c r="H63" s="28" t="s">
        <v>43</v>
      </c>
      <c r="I63" s="28" t="s">
        <v>43</v>
      </c>
      <c r="J63" s="28">
        <v>81400</v>
      </c>
    </row>
  </sheetData>
  <mergeCells count="64">
    <mergeCell ref="C62:D62"/>
    <mergeCell ref="C63:D63"/>
    <mergeCell ref="C56:D56"/>
    <mergeCell ref="C57:D57"/>
    <mergeCell ref="C58:D58"/>
    <mergeCell ref="C59:D59"/>
    <mergeCell ref="C60:D60"/>
    <mergeCell ref="C61:D61"/>
    <mergeCell ref="C50:D50"/>
    <mergeCell ref="C51:D51"/>
    <mergeCell ref="C52:D52"/>
    <mergeCell ref="C53:D53"/>
    <mergeCell ref="C54:D54"/>
    <mergeCell ref="C55:D55"/>
    <mergeCell ref="C44:D44"/>
    <mergeCell ref="C45:D45"/>
    <mergeCell ref="C46:D46"/>
    <mergeCell ref="C47:D47"/>
    <mergeCell ref="C48:D48"/>
    <mergeCell ref="C49:D49"/>
    <mergeCell ref="C38:D38"/>
    <mergeCell ref="C39:D39"/>
    <mergeCell ref="C40:D40"/>
    <mergeCell ref="C41:D41"/>
    <mergeCell ref="C42:D42"/>
    <mergeCell ref="C43:D43"/>
    <mergeCell ref="C32:D32"/>
    <mergeCell ref="C33:D33"/>
    <mergeCell ref="C34:D34"/>
    <mergeCell ref="C35:D35"/>
    <mergeCell ref="C36:D36"/>
    <mergeCell ref="C37:D37"/>
    <mergeCell ref="C26:D26"/>
    <mergeCell ref="C27:D27"/>
    <mergeCell ref="C28:D28"/>
    <mergeCell ref="C29:D29"/>
    <mergeCell ref="C30:D30"/>
    <mergeCell ref="C31:D31"/>
    <mergeCell ref="C20:D20"/>
    <mergeCell ref="C21:D21"/>
    <mergeCell ref="C22:D22"/>
    <mergeCell ref="C23:D23"/>
    <mergeCell ref="C24:D24"/>
    <mergeCell ref="C25:D25"/>
    <mergeCell ref="J12:J18"/>
    <mergeCell ref="I13:I18"/>
    <mergeCell ref="H13:H18"/>
    <mergeCell ref="G13:G18"/>
    <mergeCell ref="F12:I12"/>
    <mergeCell ref="A12:A18"/>
    <mergeCell ref="B12:B18"/>
    <mergeCell ref="A11:I11"/>
    <mergeCell ref="A6:A7"/>
    <mergeCell ref="B7:H7"/>
    <mergeCell ref="C19:D19"/>
    <mergeCell ref="F13:F18"/>
    <mergeCell ref="E12:E18"/>
    <mergeCell ref="C12:D18"/>
    <mergeCell ref="A1:H1"/>
    <mergeCell ref="A2:H2"/>
    <mergeCell ref="A3:H3"/>
    <mergeCell ref="A4:H4"/>
    <mergeCell ref="A5:H5"/>
    <mergeCell ref="B8:H8"/>
  </mergeCells>
  <conditionalFormatting sqref="I23:J23">
    <cfRule type="cellIs" priority="1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L46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17.7109375" customWidth="1"/>
    <col min="4" max="4" width="20.7109375" customWidth="1"/>
    <col min="5" max="7" width="16.7109375" customWidth="1"/>
    <col min="8" max="9" width="10.140625" customWidth="1"/>
    <col min="10" max="12" width="16.85546875" customWidth="1"/>
  </cols>
  <sheetData>
    <row r="2" spans="1:12" ht="15" customHeight="1">
      <c r="B2" s="16"/>
      <c r="C2" s="9"/>
      <c r="D2" s="9"/>
      <c r="E2" s="16" t="s">
        <v>130</v>
      </c>
      <c r="F2" s="6"/>
      <c r="G2" s="6"/>
      <c r="H2" s="6"/>
      <c r="I2" s="6"/>
      <c r="J2" s="6"/>
      <c r="K2" s="6" t="s">
        <v>131</v>
      </c>
      <c r="L2" s="30"/>
    </row>
    <row r="3" spans="1:12" ht="13.5" customHeight="1">
      <c r="A3" s="31"/>
      <c r="B3" s="31"/>
      <c r="C3" s="3"/>
      <c r="D3" s="3"/>
      <c r="E3" s="32"/>
      <c r="F3" s="32"/>
      <c r="G3" s="32"/>
      <c r="H3" s="32"/>
      <c r="I3" s="32"/>
      <c r="J3" s="32"/>
      <c r="K3" s="32"/>
      <c r="L3" s="3"/>
    </row>
    <row r="4" spans="1:12" ht="12.75" customHeight="1">
      <c r="A4" s="79" t="s">
        <v>25</v>
      </c>
      <c r="B4" s="72" t="s">
        <v>26</v>
      </c>
      <c r="C4" s="52" t="s">
        <v>132</v>
      </c>
      <c r="D4" s="53"/>
      <c r="E4" s="51" t="s">
        <v>28</v>
      </c>
      <c r="F4" s="51" t="s">
        <v>133</v>
      </c>
      <c r="G4" s="82" t="s">
        <v>29</v>
      </c>
      <c r="H4" s="83"/>
      <c r="I4" s="83"/>
      <c r="J4" s="84"/>
      <c r="K4" s="82" t="s">
        <v>134</v>
      </c>
      <c r="L4" s="89"/>
    </row>
    <row r="5" spans="1:12" ht="12.75" customHeight="1">
      <c r="A5" s="80"/>
      <c r="B5" s="73"/>
      <c r="C5" s="54"/>
      <c r="D5" s="55"/>
      <c r="E5" s="49"/>
      <c r="F5" s="49"/>
      <c r="G5" s="85"/>
      <c r="H5" s="86"/>
      <c r="I5" s="86"/>
      <c r="J5" s="87"/>
      <c r="K5" s="85"/>
      <c r="L5" s="90"/>
    </row>
    <row r="6" spans="1:12" ht="12.75" customHeight="1">
      <c r="A6" s="80"/>
      <c r="B6" s="73"/>
      <c r="C6" s="54"/>
      <c r="D6" s="55"/>
      <c r="E6" s="49"/>
      <c r="F6" s="49"/>
      <c r="G6" s="48" t="s">
        <v>31</v>
      </c>
      <c r="H6" s="48" t="s">
        <v>32</v>
      </c>
      <c r="I6" s="48" t="s">
        <v>33</v>
      </c>
      <c r="J6" s="61" t="s">
        <v>34</v>
      </c>
      <c r="K6" s="48" t="s">
        <v>135</v>
      </c>
      <c r="L6" s="88" t="s">
        <v>136</v>
      </c>
    </row>
    <row r="7" spans="1:12" ht="12.75" customHeight="1">
      <c r="A7" s="80"/>
      <c r="B7" s="73"/>
      <c r="C7" s="54"/>
      <c r="D7" s="55"/>
      <c r="E7" s="49"/>
      <c r="F7" s="49"/>
      <c r="G7" s="49"/>
      <c r="H7" s="64"/>
      <c r="I7" s="64"/>
      <c r="J7" s="62"/>
      <c r="K7" s="49"/>
      <c r="L7" s="59"/>
    </row>
    <row r="8" spans="1:12" ht="12.75" customHeight="1">
      <c r="A8" s="80"/>
      <c r="B8" s="73"/>
      <c r="C8" s="54"/>
      <c r="D8" s="55"/>
      <c r="E8" s="49"/>
      <c r="F8" s="49"/>
      <c r="G8" s="49"/>
      <c r="H8" s="64"/>
      <c r="I8" s="64"/>
      <c r="J8" s="62"/>
      <c r="K8" s="49"/>
      <c r="L8" s="59"/>
    </row>
    <row r="9" spans="1:12" ht="12.75" customHeight="1">
      <c r="A9" s="80"/>
      <c r="B9" s="73"/>
      <c r="C9" s="54"/>
      <c r="D9" s="55"/>
      <c r="E9" s="49"/>
      <c r="F9" s="49"/>
      <c r="G9" s="49"/>
      <c r="H9" s="64"/>
      <c r="I9" s="64"/>
      <c r="J9" s="62"/>
      <c r="K9" s="49"/>
      <c r="L9" s="59"/>
    </row>
    <row r="10" spans="1:12" ht="12.75" customHeight="1">
      <c r="A10" s="80"/>
      <c r="B10" s="73"/>
      <c r="C10" s="54"/>
      <c r="D10" s="55"/>
      <c r="E10" s="49"/>
      <c r="F10" s="49"/>
      <c r="G10" s="49"/>
      <c r="H10" s="64"/>
      <c r="I10" s="64"/>
      <c r="J10" s="62"/>
      <c r="K10" s="49"/>
      <c r="L10" s="59"/>
    </row>
    <row r="11" spans="1:12" ht="12.75" customHeight="1">
      <c r="A11" s="81"/>
      <c r="B11" s="74"/>
      <c r="C11" s="56"/>
      <c r="D11" s="57"/>
      <c r="E11" s="50"/>
      <c r="F11" s="50"/>
      <c r="G11" s="50"/>
      <c r="H11" s="65"/>
      <c r="I11" s="65"/>
      <c r="J11" s="63"/>
      <c r="K11" s="50"/>
      <c r="L11" s="60"/>
    </row>
    <row r="12" spans="1:12" ht="13.5" customHeight="1">
      <c r="A12" s="17">
        <v>1</v>
      </c>
      <c r="B12" s="18">
        <v>2</v>
      </c>
      <c r="C12" s="46">
        <v>3</v>
      </c>
      <c r="D12" s="47"/>
      <c r="E12" s="20" t="s">
        <v>35</v>
      </c>
      <c r="F12" s="21" t="s">
        <v>36</v>
      </c>
      <c r="G12" s="21" t="s">
        <v>37</v>
      </c>
      <c r="H12" s="20" t="s">
        <v>38</v>
      </c>
      <c r="I12" s="20" t="s">
        <v>39</v>
      </c>
      <c r="J12" s="20" t="s">
        <v>40</v>
      </c>
      <c r="K12" s="33" t="s">
        <v>137</v>
      </c>
      <c r="L12" s="22" t="s">
        <v>138</v>
      </c>
    </row>
    <row r="13" spans="1:12">
      <c r="A13" s="23" t="s">
        <v>139</v>
      </c>
      <c r="B13" s="24" t="s">
        <v>140</v>
      </c>
      <c r="C13" s="75" t="s">
        <v>44</v>
      </c>
      <c r="D13" s="76"/>
      <c r="E13" s="25">
        <v>7176300</v>
      </c>
      <c r="F13" s="25">
        <v>7176300</v>
      </c>
      <c r="G13" s="25" t="s">
        <v>43</v>
      </c>
      <c r="H13" s="25" t="s">
        <v>43</v>
      </c>
      <c r="I13" s="25" t="s">
        <v>43</v>
      </c>
      <c r="J13" s="25" t="str">
        <f>IF(IF(G13="-",0,G13)+IF(H13="-",0,H13)+IF(I13="-",0,I13)=0,"-",IF(G13="-",0,G13)+IF(H13="-",0,H13)+IF(I13="-",0,I13))</f>
        <v>-</v>
      </c>
      <c r="K13" s="25">
        <v>7176300</v>
      </c>
      <c r="L13" s="25">
        <v>7176300</v>
      </c>
    </row>
    <row r="14" spans="1:12">
      <c r="A14" s="26" t="s">
        <v>45</v>
      </c>
      <c r="B14" s="27"/>
      <c r="C14" s="77"/>
      <c r="D14" s="78"/>
      <c r="E14" s="28"/>
      <c r="F14" s="28"/>
      <c r="G14" s="28"/>
      <c r="H14" s="28"/>
      <c r="I14" s="28"/>
      <c r="J14" s="28"/>
      <c r="K14" s="28"/>
      <c r="L14" s="28"/>
    </row>
    <row r="15" spans="1:12" ht="24.6" customHeight="1">
      <c r="A15" s="26" t="s">
        <v>141</v>
      </c>
      <c r="B15" s="27" t="s">
        <v>140</v>
      </c>
      <c r="C15" s="77" t="s">
        <v>142</v>
      </c>
      <c r="D15" s="78"/>
      <c r="E15" s="28">
        <v>2833400</v>
      </c>
      <c r="F15" s="28">
        <v>2833400</v>
      </c>
      <c r="G15" s="28" t="s">
        <v>43</v>
      </c>
      <c r="H15" s="28" t="s">
        <v>43</v>
      </c>
      <c r="I15" s="28" t="s">
        <v>43</v>
      </c>
      <c r="J15" s="28" t="str">
        <f t="shared" ref="J15:J46" si="0">IF(IF(G15="-",0,G15)+IF(H15="-",0,H15)+IF(I15="-",0,I15)=0,"-",IF(G15="-",0,G15)+IF(H15="-",0,H15)+IF(I15="-",0,I15))</f>
        <v>-</v>
      </c>
      <c r="K15" s="28">
        <v>2833400</v>
      </c>
      <c r="L15" s="28">
        <v>2833400</v>
      </c>
    </row>
    <row r="16" spans="1:12" ht="36.950000000000003" customHeight="1">
      <c r="A16" s="26" t="s">
        <v>143</v>
      </c>
      <c r="B16" s="27" t="s">
        <v>140</v>
      </c>
      <c r="C16" s="77" t="s">
        <v>144</v>
      </c>
      <c r="D16" s="78"/>
      <c r="E16" s="28">
        <v>249100</v>
      </c>
      <c r="F16" s="28">
        <v>249100</v>
      </c>
      <c r="G16" s="28" t="s">
        <v>43</v>
      </c>
      <c r="H16" s="28" t="s">
        <v>43</v>
      </c>
      <c r="I16" s="28" t="s">
        <v>43</v>
      </c>
      <c r="J16" s="28" t="str">
        <f t="shared" si="0"/>
        <v>-</v>
      </c>
      <c r="K16" s="28">
        <v>249100</v>
      </c>
      <c r="L16" s="28">
        <v>249100</v>
      </c>
    </row>
    <row r="17" spans="1:12" ht="49.15" customHeight="1">
      <c r="A17" s="26" t="s">
        <v>145</v>
      </c>
      <c r="B17" s="27" t="s">
        <v>140</v>
      </c>
      <c r="C17" s="77" t="s">
        <v>146</v>
      </c>
      <c r="D17" s="78"/>
      <c r="E17" s="28">
        <v>930900</v>
      </c>
      <c r="F17" s="28">
        <v>930900</v>
      </c>
      <c r="G17" s="28" t="s">
        <v>43</v>
      </c>
      <c r="H17" s="28" t="s">
        <v>43</v>
      </c>
      <c r="I17" s="28" t="s">
        <v>43</v>
      </c>
      <c r="J17" s="28" t="str">
        <f t="shared" si="0"/>
        <v>-</v>
      </c>
      <c r="K17" s="28">
        <v>930900</v>
      </c>
      <c r="L17" s="28">
        <v>930900</v>
      </c>
    </row>
    <row r="18" spans="1:12" ht="36.950000000000003" customHeight="1">
      <c r="A18" s="26" t="s">
        <v>147</v>
      </c>
      <c r="B18" s="27" t="s">
        <v>140</v>
      </c>
      <c r="C18" s="77" t="s">
        <v>148</v>
      </c>
      <c r="D18" s="78"/>
      <c r="E18" s="28">
        <v>410100</v>
      </c>
      <c r="F18" s="28">
        <v>410100</v>
      </c>
      <c r="G18" s="28" t="s">
        <v>43</v>
      </c>
      <c r="H18" s="28" t="s">
        <v>43</v>
      </c>
      <c r="I18" s="28" t="s">
        <v>43</v>
      </c>
      <c r="J18" s="28" t="str">
        <f t="shared" si="0"/>
        <v>-</v>
      </c>
      <c r="K18" s="28">
        <v>410100</v>
      </c>
      <c r="L18" s="28">
        <v>410100</v>
      </c>
    </row>
    <row r="19" spans="1:12" ht="24.6" customHeight="1">
      <c r="A19" s="26" t="s">
        <v>149</v>
      </c>
      <c r="B19" s="27" t="s">
        <v>140</v>
      </c>
      <c r="C19" s="77" t="s">
        <v>150</v>
      </c>
      <c r="D19" s="78"/>
      <c r="E19" s="28">
        <v>14800</v>
      </c>
      <c r="F19" s="28">
        <v>14800</v>
      </c>
      <c r="G19" s="28" t="s">
        <v>43</v>
      </c>
      <c r="H19" s="28" t="s">
        <v>43</v>
      </c>
      <c r="I19" s="28" t="s">
        <v>43</v>
      </c>
      <c r="J19" s="28" t="str">
        <f t="shared" si="0"/>
        <v>-</v>
      </c>
      <c r="K19" s="28">
        <v>14800</v>
      </c>
      <c r="L19" s="28">
        <v>14800</v>
      </c>
    </row>
    <row r="20" spans="1:12">
      <c r="A20" s="26" t="s">
        <v>151</v>
      </c>
      <c r="B20" s="27" t="s">
        <v>140</v>
      </c>
      <c r="C20" s="77" t="s">
        <v>152</v>
      </c>
      <c r="D20" s="78"/>
      <c r="E20" s="28">
        <v>1700</v>
      </c>
      <c r="F20" s="28">
        <v>1700</v>
      </c>
      <c r="G20" s="28" t="s">
        <v>43</v>
      </c>
      <c r="H20" s="28" t="s">
        <v>43</v>
      </c>
      <c r="I20" s="28" t="s">
        <v>43</v>
      </c>
      <c r="J20" s="28" t="str">
        <f t="shared" si="0"/>
        <v>-</v>
      </c>
      <c r="K20" s="28">
        <v>1700</v>
      </c>
      <c r="L20" s="28">
        <v>1700</v>
      </c>
    </row>
    <row r="21" spans="1:12">
      <c r="A21" s="26" t="s">
        <v>153</v>
      </c>
      <c r="B21" s="27" t="s">
        <v>140</v>
      </c>
      <c r="C21" s="77" t="s">
        <v>154</v>
      </c>
      <c r="D21" s="78"/>
      <c r="E21" s="28">
        <v>5000</v>
      </c>
      <c r="F21" s="28">
        <v>5000</v>
      </c>
      <c r="G21" s="28" t="s">
        <v>43</v>
      </c>
      <c r="H21" s="28" t="s">
        <v>43</v>
      </c>
      <c r="I21" s="28" t="s">
        <v>43</v>
      </c>
      <c r="J21" s="28" t="str">
        <f t="shared" si="0"/>
        <v>-</v>
      </c>
      <c r="K21" s="28">
        <v>5000</v>
      </c>
      <c r="L21" s="28">
        <v>5000</v>
      </c>
    </row>
    <row r="22" spans="1:12" ht="36.950000000000003" customHeight="1">
      <c r="A22" s="26" t="s">
        <v>147</v>
      </c>
      <c r="B22" s="27" t="s">
        <v>140</v>
      </c>
      <c r="C22" s="77" t="s">
        <v>155</v>
      </c>
      <c r="D22" s="78"/>
      <c r="E22" s="28">
        <v>200</v>
      </c>
      <c r="F22" s="28">
        <v>200</v>
      </c>
      <c r="G22" s="28" t="s">
        <v>43</v>
      </c>
      <c r="H22" s="28" t="s">
        <v>43</v>
      </c>
      <c r="I22" s="28" t="s">
        <v>43</v>
      </c>
      <c r="J22" s="28" t="str">
        <f t="shared" si="0"/>
        <v>-</v>
      </c>
      <c r="K22" s="28">
        <v>200</v>
      </c>
      <c r="L22" s="28">
        <v>200</v>
      </c>
    </row>
    <row r="23" spans="1:12">
      <c r="A23" s="26" t="s">
        <v>156</v>
      </c>
      <c r="B23" s="27" t="s">
        <v>140</v>
      </c>
      <c r="C23" s="77" t="s">
        <v>157</v>
      </c>
      <c r="D23" s="78"/>
      <c r="E23" s="28">
        <v>3000</v>
      </c>
      <c r="F23" s="28">
        <v>3000</v>
      </c>
      <c r="G23" s="28" t="s">
        <v>43</v>
      </c>
      <c r="H23" s="28" t="s">
        <v>43</v>
      </c>
      <c r="I23" s="28" t="s">
        <v>43</v>
      </c>
      <c r="J23" s="28" t="str">
        <f t="shared" si="0"/>
        <v>-</v>
      </c>
      <c r="K23" s="28">
        <v>3000</v>
      </c>
      <c r="L23" s="28">
        <v>3000</v>
      </c>
    </row>
    <row r="24" spans="1:12" ht="36.950000000000003" customHeight="1">
      <c r="A24" s="26" t="s">
        <v>147</v>
      </c>
      <c r="B24" s="27" t="s">
        <v>140</v>
      </c>
      <c r="C24" s="77" t="s">
        <v>158</v>
      </c>
      <c r="D24" s="78"/>
      <c r="E24" s="28">
        <v>1000</v>
      </c>
      <c r="F24" s="28">
        <v>1000</v>
      </c>
      <c r="G24" s="28" t="s">
        <v>43</v>
      </c>
      <c r="H24" s="28" t="s">
        <v>43</v>
      </c>
      <c r="I24" s="28" t="s">
        <v>43</v>
      </c>
      <c r="J24" s="28" t="str">
        <f t="shared" si="0"/>
        <v>-</v>
      </c>
      <c r="K24" s="28">
        <v>1000</v>
      </c>
      <c r="L24" s="28">
        <v>1000</v>
      </c>
    </row>
    <row r="25" spans="1:12" ht="36.950000000000003" customHeight="1">
      <c r="A25" s="26" t="s">
        <v>147</v>
      </c>
      <c r="B25" s="27" t="s">
        <v>140</v>
      </c>
      <c r="C25" s="77" t="s">
        <v>159</v>
      </c>
      <c r="D25" s="78"/>
      <c r="E25" s="28">
        <v>1000</v>
      </c>
      <c r="F25" s="28">
        <v>1000</v>
      </c>
      <c r="G25" s="28" t="s">
        <v>43</v>
      </c>
      <c r="H25" s="28" t="s">
        <v>43</v>
      </c>
      <c r="I25" s="28" t="s">
        <v>43</v>
      </c>
      <c r="J25" s="28" t="str">
        <f t="shared" si="0"/>
        <v>-</v>
      </c>
      <c r="K25" s="28">
        <v>1000</v>
      </c>
      <c r="L25" s="28">
        <v>1000</v>
      </c>
    </row>
    <row r="26" spans="1:12" ht="36.950000000000003" customHeight="1">
      <c r="A26" s="26" t="s">
        <v>147</v>
      </c>
      <c r="B26" s="27" t="s">
        <v>140</v>
      </c>
      <c r="C26" s="77" t="s">
        <v>160</v>
      </c>
      <c r="D26" s="78"/>
      <c r="E26" s="28">
        <v>1000</v>
      </c>
      <c r="F26" s="28">
        <v>1000</v>
      </c>
      <c r="G26" s="28" t="s">
        <v>43</v>
      </c>
      <c r="H26" s="28" t="s">
        <v>43</v>
      </c>
      <c r="I26" s="28" t="s">
        <v>43</v>
      </c>
      <c r="J26" s="28" t="str">
        <f t="shared" si="0"/>
        <v>-</v>
      </c>
      <c r="K26" s="28">
        <v>1000</v>
      </c>
      <c r="L26" s="28">
        <v>1000</v>
      </c>
    </row>
    <row r="27" spans="1:12" ht="36.950000000000003" customHeight="1">
      <c r="A27" s="26" t="s">
        <v>147</v>
      </c>
      <c r="B27" s="27" t="s">
        <v>140</v>
      </c>
      <c r="C27" s="77" t="s">
        <v>161</v>
      </c>
      <c r="D27" s="78"/>
      <c r="E27" s="28">
        <v>10000</v>
      </c>
      <c r="F27" s="28">
        <v>10000</v>
      </c>
      <c r="G27" s="28" t="s">
        <v>43</v>
      </c>
      <c r="H27" s="28" t="s">
        <v>43</v>
      </c>
      <c r="I27" s="28" t="s">
        <v>43</v>
      </c>
      <c r="J27" s="28" t="str">
        <f t="shared" si="0"/>
        <v>-</v>
      </c>
      <c r="K27" s="28">
        <v>10000</v>
      </c>
      <c r="L27" s="28">
        <v>10000</v>
      </c>
    </row>
    <row r="28" spans="1:12" ht="36.950000000000003" customHeight="1">
      <c r="A28" s="26" t="s">
        <v>147</v>
      </c>
      <c r="B28" s="27" t="s">
        <v>140</v>
      </c>
      <c r="C28" s="77" t="s">
        <v>162</v>
      </c>
      <c r="D28" s="78"/>
      <c r="E28" s="28">
        <v>120800</v>
      </c>
      <c r="F28" s="28">
        <v>120800</v>
      </c>
      <c r="G28" s="28" t="s">
        <v>43</v>
      </c>
      <c r="H28" s="28" t="s">
        <v>43</v>
      </c>
      <c r="I28" s="28" t="s">
        <v>43</v>
      </c>
      <c r="J28" s="28" t="str">
        <f t="shared" si="0"/>
        <v>-</v>
      </c>
      <c r="K28" s="28">
        <v>120800</v>
      </c>
      <c r="L28" s="28">
        <v>120800</v>
      </c>
    </row>
    <row r="29" spans="1:12">
      <c r="A29" s="26" t="s">
        <v>151</v>
      </c>
      <c r="B29" s="27" t="s">
        <v>140</v>
      </c>
      <c r="C29" s="77" t="s">
        <v>163</v>
      </c>
      <c r="D29" s="78"/>
      <c r="E29" s="28">
        <v>1300</v>
      </c>
      <c r="F29" s="28">
        <v>1300</v>
      </c>
      <c r="G29" s="28" t="s">
        <v>43</v>
      </c>
      <c r="H29" s="28" t="s">
        <v>43</v>
      </c>
      <c r="I29" s="28" t="s">
        <v>43</v>
      </c>
      <c r="J29" s="28" t="str">
        <f t="shared" si="0"/>
        <v>-</v>
      </c>
      <c r="K29" s="28">
        <v>1300</v>
      </c>
      <c r="L29" s="28">
        <v>1300</v>
      </c>
    </row>
    <row r="30" spans="1:12">
      <c r="A30" s="26" t="s">
        <v>153</v>
      </c>
      <c r="B30" s="27" t="s">
        <v>140</v>
      </c>
      <c r="C30" s="77" t="s">
        <v>164</v>
      </c>
      <c r="D30" s="78"/>
      <c r="E30" s="28">
        <v>12000</v>
      </c>
      <c r="F30" s="28">
        <v>12000</v>
      </c>
      <c r="G30" s="28" t="s">
        <v>43</v>
      </c>
      <c r="H30" s="28" t="s">
        <v>43</v>
      </c>
      <c r="I30" s="28" t="s">
        <v>43</v>
      </c>
      <c r="J30" s="28" t="str">
        <f t="shared" si="0"/>
        <v>-</v>
      </c>
      <c r="K30" s="28">
        <v>12000</v>
      </c>
      <c r="L30" s="28">
        <v>12000</v>
      </c>
    </row>
    <row r="31" spans="1:12" ht="24.6" customHeight="1">
      <c r="A31" s="26" t="s">
        <v>141</v>
      </c>
      <c r="B31" s="27" t="s">
        <v>140</v>
      </c>
      <c r="C31" s="77" t="s">
        <v>165</v>
      </c>
      <c r="D31" s="78"/>
      <c r="E31" s="28">
        <v>62500</v>
      </c>
      <c r="F31" s="28">
        <v>62500</v>
      </c>
      <c r="G31" s="28" t="s">
        <v>43</v>
      </c>
      <c r="H31" s="28" t="s">
        <v>43</v>
      </c>
      <c r="I31" s="28" t="s">
        <v>43</v>
      </c>
      <c r="J31" s="28" t="str">
        <f t="shared" si="0"/>
        <v>-</v>
      </c>
      <c r="K31" s="28">
        <v>62500</v>
      </c>
      <c r="L31" s="28">
        <v>62500</v>
      </c>
    </row>
    <row r="32" spans="1:12" ht="49.15" customHeight="1">
      <c r="A32" s="26" t="s">
        <v>145</v>
      </c>
      <c r="B32" s="27" t="s">
        <v>140</v>
      </c>
      <c r="C32" s="77" t="s">
        <v>166</v>
      </c>
      <c r="D32" s="78"/>
      <c r="E32" s="28">
        <v>18900</v>
      </c>
      <c r="F32" s="28">
        <v>18900</v>
      </c>
      <c r="G32" s="28" t="s">
        <v>43</v>
      </c>
      <c r="H32" s="28" t="s">
        <v>43</v>
      </c>
      <c r="I32" s="28" t="s">
        <v>43</v>
      </c>
      <c r="J32" s="28" t="str">
        <f t="shared" si="0"/>
        <v>-</v>
      </c>
      <c r="K32" s="28">
        <v>18900</v>
      </c>
      <c r="L32" s="28">
        <v>18900</v>
      </c>
    </row>
    <row r="33" spans="1:12" ht="36.950000000000003" customHeight="1">
      <c r="A33" s="26" t="s">
        <v>147</v>
      </c>
      <c r="B33" s="27" t="s">
        <v>140</v>
      </c>
      <c r="C33" s="77" t="s">
        <v>167</v>
      </c>
      <c r="D33" s="78"/>
      <c r="E33" s="28">
        <v>10000</v>
      </c>
      <c r="F33" s="28">
        <v>10000</v>
      </c>
      <c r="G33" s="28" t="s">
        <v>43</v>
      </c>
      <c r="H33" s="28" t="s">
        <v>43</v>
      </c>
      <c r="I33" s="28" t="s">
        <v>43</v>
      </c>
      <c r="J33" s="28" t="str">
        <f t="shared" si="0"/>
        <v>-</v>
      </c>
      <c r="K33" s="28">
        <v>10000</v>
      </c>
      <c r="L33" s="28">
        <v>10000</v>
      </c>
    </row>
    <row r="34" spans="1:12" ht="36.950000000000003" customHeight="1">
      <c r="A34" s="26" t="s">
        <v>147</v>
      </c>
      <c r="B34" s="27" t="s">
        <v>140</v>
      </c>
      <c r="C34" s="77" t="s">
        <v>168</v>
      </c>
      <c r="D34" s="78"/>
      <c r="E34" s="28">
        <v>76900</v>
      </c>
      <c r="F34" s="28">
        <v>76900</v>
      </c>
      <c r="G34" s="28" t="s">
        <v>43</v>
      </c>
      <c r="H34" s="28" t="s">
        <v>43</v>
      </c>
      <c r="I34" s="28" t="s">
        <v>43</v>
      </c>
      <c r="J34" s="28" t="str">
        <f t="shared" si="0"/>
        <v>-</v>
      </c>
      <c r="K34" s="28">
        <v>76900</v>
      </c>
      <c r="L34" s="28">
        <v>76900</v>
      </c>
    </row>
    <row r="35" spans="1:12" ht="36.950000000000003" customHeight="1">
      <c r="A35" s="26" t="s">
        <v>147</v>
      </c>
      <c r="B35" s="27" t="s">
        <v>140</v>
      </c>
      <c r="C35" s="77" t="s">
        <v>169</v>
      </c>
      <c r="D35" s="78"/>
      <c r="E35" s="28">
        <v>17500</v>
      </c>
      <c r="F35" s="28">
        <v>17500</v>
      </c>
      <c r="G35" s="28" t="s">
        <v>43</v>
      </c>
      <c r="H35" s="28" t="s">
        <v>43</v>
      </c>
      <c r="I35" s="28" t="s">
        <v>43</v>
      </c>
      <c r="J35" s="28" t="str">
        <f t="shared" si="0"/>
        <v>-</v>
      </c>
      <c r="K35" s="28">
        <v>17500</v>
      </c>
      <c r="L35" s="28">
        <v>17500</v>
      </c>
    </row>
    <row r="36" spans="1:12" ht="36.950000000000003" customHeight="1">
      <c r="A36" s="26" t="s">
        <v>147</v>
      </c>
      <c r="B36" s="27" t="s">
        <v>140</v>
      </c>
      <c r="C36" s="77" t="s">
        <v>170</v>
      </c>
      <c r="D36" s="78"/>
      <c r="E36" s="28">
        <v>303600</v>
      </c>
      <c r="F36" s="28">
        <v>303600</v>
      </c>
      <c r="G36" s="28" t="s">
        <v>43</v>
      </c>
      <c r="H36" s="28" t="s">
        <v>43</v>
      </c>
      <c r="I36" s="28" t="s">
        <v>43</v>
      </c>
      <c r="J36" s="28" t="str">
        <f t="shared" si="0"/>
        <v>-</v>
      </c>
      <c r="K36" s="28">
        <v>303600</v>
      </c>
      <c r="L36" s="28">
        <v>303600</v>
      </c>
    </row>
    <row r="37" spans="1:12" ht="36.950000000000003" customHeight="1">
      <c r="A37" s="26" t="s">
        <v>147</v>
      </c>
      <c r="B37" s="27" t="s">
        <v>140</v>
      </c>
      <c r="C37" s="77" t="s">
        <v>171</v>
      </c>
      <c r="D37" s="78"/>
      <c r="E37" s="28">
        <v>17000</v>
      </c>
      <c r="F37" s="28">
        <v>17000</v>
      </c>
      <c r="G37" s="28" t="s">
        <v>43</v>
      </c>
      <c r="H37" s="28" t="s">
        <v>43</v>
      </c>
      <c r="I37" s="28" t="s">
        <v>43</v>
      </c>
      <c r="J37" s="28" t="str">
        <f t="shared" si="0"/>
        <v>-</v>
      </c>
      <c r="K37" s="28">
        <v>17000</v>
      </c>
      <c r="L37" s="28">
        <v>17000</v>
      </c>
    </row>
    <row r="38" spans="1:12" ht="36.950000000000003" customHeight="1">
      <c r="A38" s="26" t="s">
        <v>147</v>
      </c>
      <c r="B38" s="27" t="s">
        <v>140</v>
      </c>
      <c r="C38" s="77" t="s">
        <v>172</v>
      </c>
      <c r="D38" s="78"/>
      <c r="E38" s="28">
        <v>20000</v>
      </c>
      <c r="F38" s="28">
        <v>20000</v>
      </c>
      <c r="G38" s="28" t="s">
        <v>43</v>
      </c>
      <c r="H38" s="28" t="s">
        <v>43</v>
      </c>
      <c r="I38" s="28" t="s">
        <v>43</v>
      </c>
      <c r="J38" s="28" t="str">
        <f t="shared" si="0"/>
        <v>-</v>
      </c>
      <c r="K38" s="28">
        <v>20000</v>
      </c>
      <c r="L38" s="28">
        <v>20000</v>
      </c>
    </row>
    <row r="39" spans="1:12">
      <c r="A39" s="26" t="s">
        <v>173</v>
      </c>
      <c r="B39" s="27" t="s">
        <v>140</v>
      </c>
      <c r="C39" s="77" t="s">
        <v>174</v>
      </c>
      <c r="D39" s="78"/>
      <c r="E39" s="28">
        <v>762800</v>
      </c>
      <c r="F39" s="28">
        <v>762800</v>
      </c>
      <c r="G39" s="28" t="s">
        <v>43</v>
      </c>
      <c r="H39" s="28" t="s">
        <v>43</v>
      </c>
      <c r="I39" s="28" t="s">
        <v>43</v>
      </c>
      <c r="J39" s="28" t="str">
        <f t="shared" si="0"/>
        <v>-</v>
      </c>
      <c r="K39" s="28">
        <v>762800</v>
      </c>
      <c r="L39" s="28">
        <v>762800</v>
      </c>
    </row>
    <row r="40" spans="1:12" ht="36.950000000000003" customHeight="1">
      <c r="A40" s="26" t="s">
        <v>175</v>
      </c>
      <c r="B40" s="27" t="s">
        <v>140</v>
      </c>
      <c r="C40" s="77" t="s">
        <v>176</v>
      </c>
      <c r="D40" s="78"/>
      <c r="E40" s="28">
        <v>229000</v>
      </c>
      <c r="F40" s="28">
        <v>229000</v>
      </c>
      <c r="G40" s="28" t="s">
        <v>43</v>
      </c>
      <c r="H40" s="28" t="s">
        <v>43</v>
      </c>
      <c r="I40" s="28" t="s">
        <v>43</v>
      </c>
      <c r="J40" s="28" t="str">
        <f t="shared" si="0"/>
        <v>-</v>
      </c>
      <c r="K40" s="28">
        <v>229000</v>
      </c>
      <c r="L40" s="28">
        <v>229000</v>
      </c>
    </row>
    <row r="41" spans="1:12" ht="36.950000000000003" customHeight="1">
      <c r="A41" s="26" t="s">
        <v>147</v>
      </c>
      <c r="B41" s="27" t="s">
        <v>140</v>
      </c>
      <c r="C41" s="77" t="s">
        <v>177</v>
      </c>
      <c r="D41" s="78"/>
      <c r="E41" s="28">
        <v>906900</v>
      </c>
      <c r="F41" s="28">
        <v>906900</v>
      </c>
      <c r="G41" s="28" t="s">
        <v>43</v>
      </c>
      <c r="H41" s="28" t="s">
        <v>43</v>
      </c>
      <c r="I41" s="28" t="s">
        <v>43</v>
      </c>
      <c r="J41" s="28" t="str">
        <f t="shared" si="0"/>
        <v>-</v>
      </c>
      <c r="K41" s="28">
        <v>906900</v>
      </c>
      <c r="L41" s="28">
        <v>906900</v>
      </c>
    </row>
    <row r="42" spans="1:12" ht="24.6" customHeight="1">
      <c r="A42" s="26" t="s">
        <v>149</v>
      </c>
      <c r="B42" s="27" t="s">
        <v>140</v>
      </c>
      <c r="C42" s="77" t="s">
        <v>178</v>
      </c>
      <c r="D42" s="78"/>
      <c r="E42" s="28">
        <v>2200</v>
      </c>
      <c r="F42" s="28">
        <v>2200</v>
      </c>
      <c r="G42" s="28" t="s">
        <v>43</v>
      </c>
      <c r="H42" s="28" t="s">
        <v>43</v>
      </c>
      <c r="I42" s="28" t="s">
        <v>43</v>
      </c>
      <c r="J42" s="28" t="str">
        <f t="shared" si="0"/>
        <v>-</v>
      </c>
      <c r="K42" s="28">
        <v>2200</v>
      </c>
      <c r="L42" s="28">
        <v>2200</v>
      </c>
    </row>
    <row r="43" spans="1:12">
      <c r="A43" s="26" t="s">
        <v>179</v>
      </c>
      <c r="B43" s="27" t="s">
        <v>140</v>
      </c>
      <c r="C43" s="77" t="s">
        <v>180</v>
      </c>
      <c r="D43" s="78"/>
      <c r="E43" s="28">
        <v>121500</v>
      </c>
      <c r="F43" s="28">
        <v>121500</v>
      </c>
      <c r="G43" s="28" t="s">
        <v>43</v>
      </c>
      <c r="H43" s="28" t="s">
        <v>43</v>
      </c>
      <c r="I43" s="28" t="s">
        <v>43</v>
      </c>
      <c r="J43" s="28" t="str">
        <f t="shared" si="0"/>
        <v>-</v>
      </c>
      <c r="K43" s="28">
        <v>121500</v>
      </c>
      <c r="L43" s="28">
        <v>121500</v>
      </c>
    </row>
    <row r="44" spans="1:12" ht="36.950000000000003" customHeight="1">
      <c r="A44" s="26" t="s">
        <v>147</v>
      </c>
      <c r="B44" s="27" t="s">
        <v>140</v>
      </c>
      <c r="C44" s="77" t="s">
        <v>181</v>
      </c>
      <c r="D44" s="78"/>
      <c r="E44" s="28">
        <v>2000</v>
      </c>
      <c r="F44" s="28">
        <v>2000</v>
      </c>
      <c r="G44" s="28" t="s">
        <v>43</v>
      </c>
      <c r="H44" s="28" t="s">
        <v>43</v>
      </c>
      <c r="I44" s="28" t="s">
        <v>43</v>
      </c>
      <c r="J44" s="28" t="str">
        <f t="shared" si="0"/>
        <v>-</v>
      </c>
      <c r="K44" s="28">
        <v>2000</v>
      </c>
      <c r="L44" s="28">
        <v>2000</v>
      </c>
    </row>
    <row r="45" spans="1:12">
      <c r="A45" s="26" t="s">
        <v>182</v>
      </c>
      <c r="B45" s="27" t="s">
        <v>140</v>
      </c>
      <c r="C45" s="77" t="s">
        <v>183</v>
      </c>
      <c r="D45" s="78"/>
      <c r="E45" s="28">
        <v>30200</v>
      </c>
      <c r="F45" s="28">
        <v>30200</v>
      </c>
      <c r="G45" s="28" t="s">
        <v>43</v>
      </c>
      <c r="H45" s="28" t="s">
        <v>43</v>
      </c>
      <c r="I45" s="28" t="s">
        <v>43</v>
      </c>
      <c r="J45" s="28" t="str">
        <f t="shared" si="0"/>
        <v>-</v>
      </c>
      <c r="K45" s="28">
        <v>30200</v>
      </c>
      <c r="L45" s="28">
        <v>30200</v>
      </c>
    </row>
    <row r="46" spans="1:12" ht="24.6" customHeight="1">
      <c r="A46" s="23" t="s">
        <v>184</v>
      </c>
      <c r="B46" s="24" t="s">
        <v>185</v>
      </c>
      <c r="C46" s="75" t="s">
        <v>44</v>
      </c>
      <c r="D46" s="76"/>
      <c r="E46" s="25" t="s">
        <v>44</v>
      </c>
      <c r="F46" s="25" t="s">
        <v>44</v>
      </c>
      <c r="G46" s="25">
        <v>449013</v>
      </c>
      <c r="H46" s="25" t="s">
        <v>43</v>
      </c>
      <c r="I46" s="25" t="s">
        <v>43</v>
      </c>
      <c r="J46" s="25">
        <f t="shared" si="0"/>
        <v>449013</v>
      </c>
      <c r="K46" s="25" t="s">
        <v>44</v>
      </c>
      <c r="L46" s="25" t="s">
        <v>44</v>
      </c>
    </row>
  </sheetData>
  <mergeCells count="48"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42:D42"/>
    <mergeCell ref="C31:D31"/>
    <mergeCell ref="C32:D32"/>
    <mergeCell ref="C33:D33"/>
    <mergeCell ref="C34:D34"/>
    <mergeCell ref="C35:D35"/>
    <mergeCell ref="C36:D36"/>
    <mergeCell ref="C25:D25"/>
    <mergeCell ref="C26:D26"/>
    <mergeCell ref="C27:D27"/>
    <mergeCell ref="C28:D28"/>
    <mergeCell ref="C29:D29"/>
    <mergeCell ref="C30:D30"/>
    <mergeCell ref="C19:D19"/>
    <mergeCell ref="C20:D20"/>
    <mergeCell ref="C21:D21"/>
    <mergeCell ref="C22:D22"/>
    <mergeCell ref="C23:D23"/>
    <mergeCell ref="C24:D24"/>
    <mergeCell ref="C13:D13"/>
    <mergeCell ref="C14:D14"/>
    <mergeCell ref="C15:D15"/>
    <mergeCell ref="C16:D16"/>
    <mergeCell ref="C17:D17"/>
    <mergeCell ref="C18:D18"/>
    <mergeCell ref="K6:K11"/>
    <mergeCell ref="L6:L11"/>
    <mergeCell ref="F4:F11"/>
    <mergeCell ref="I6:I11"/>
    <mergeCell ref="K4:L5"/>
    <mergeCell ref="G6:G11"/>
    <mergeCell ref="H6:H11"/>
    <mergeCell ref="C12:D12"/>
    <mergeCell ref="E4:E11"/>
    <mergeCell ref="A4:A11"/>
    <mergeCell ref="B4:B11"/>
    <mergeCell ref="G4:J5"/>
    <mergeCell ref="J6:J11"/>
    <mergeCell ref="C4:D11"/>
  </mergeCells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3"/>
  <sheetViews>
    <sheetView showGridLines="0" workbookViewId="0">
      <selection sqref="A1:I1"/>
    </sheetView>
  </sheetViews>
  <sheetFormatPr defaultRowHeight="12.75" customHeight="1"/>
  <cols>
    <col min="1" max="1" width="46" customWidth="1"/>
    <col min="2" max="2" width="5.5703125" customWidth="1"/>
    <col min="3" max="3" width="40.7109375" customWidth="1"/>
    <col min="4" max="5" width="17.140625" customWidth="1"/>
    <col min="6" max="7" width="11.42578125" customWidth="1"/>
    <col min="8" max="9" width="16.7109375" customWidth="1"/>
  </cols>
  <sheetData>
    <row r="1" spans="1:9" ht="11.1" customHeight="1">
      <c r="A1" s="91" t="s">
        <v>186</v>
      </c>
      <c r="B1" s="91"/>
      <c r="C1" s="91"/>
      <c r="D1" s="91"/>
      <c r="E1" s="91"/>
      <c r="F1" s="91"/>
      <c r="G1" s="91"/>
      <c r="H1" s="91"/>
      <c r="I1" s="91"/>
    </row>
    <row r="2" spans="1:9" ht="13.15" customHeight="1">
      <c r="A2" s="40" t="s">
        <v>187</v>
      </c>
      <c r="B2" s="40"/>
      <c r="C2" s="40"/>
      <c r="D2" s="40"/>
      <c r="E2" s="40"/>
      <c r="F2" s="40"/>
      <c r="G2" s="40"/>
      <c r="H2" s="40"/>
      <c r="I2" s="40"/>
    </row>
    <row r="3" spans="1:9" ht="9" customHeight="1">
      <c r="A3" s="31"/>
      <c r="B3" s="34"/>
      <c r="C3" s="3"/>
      <c r="D3" s="32"/>
      <c r="E3" s="32"/>
      <c r="F3" s="32"/>
      <c r="G3" s="32"/>
      <c r="H3" s="32"/>
      <c r="I3" s="3"/>
    </row>
    <row r="4" spans="1:9" ht="12.75" customHeight="1">
      <c r="A4" s="69" t="s">
        <v>25</v>
      </c>
      <c r="B4" s="72" t="s">
        <v>26</v>
      </c>
      <c r="C4" s="52" t="s">
        <v>188</v>
      </c>
      <c r="D4" s="51" t="s">
        <v>28</v>
      </c>
      <c r="E4" s="92" t="s">
        <v>29</v>
      </c>
      <c r="F4" s="93"/>
      <c r="G4" s="93"/>
      <c r="H4" s="94"/>
      <c r="I4" s="58" t="s">
        <v>30</v>
      </c>
    </row>
    <row r="5" spans="1:9" ht="12.75" customHeight="1">
      <c r="A5" s="70"/>
      <c r="B5" s="73"/>
      <c r="C5" s="54"/>
      <c r="D5" s="49"/>
      <c r="E5" s="48" t="s">
        <v>31</v>
      </c>
      <c r="F5" s="48" t="s">
        <v>32</v>
      </c>
      <c r="G5" s="48" t="s">
        <v>33</v>
      </c>
      <c r="H5" s="61" t="s">
        <v>34</v>
      </c>
      <c r="I5" s="59"/>
    </row>
    <row r="6" spans="1:9" ht="12.75" customHeight="1">
      <c r="A6" s="70"/>
      <c r="B6" s="73"/>
      <c r="C6" s="54"/>
      <c r="D6" s="49"/>
      <c r="E6" s="49"/>
      <c r="F6" s="64"/>
      <c r="G6" s="64"/>
      <c r="H6" s="62"/>
      <c r="I6" s="59"/>
    </row>
    <row r="7" spans="1:9" ht="12.75" customHeight="1">
      <c r="A7" s="70"/>
      <c r="B7" s="73"/>
      <c r="C7" s="54"/>
      <c r="D7" s="49"/>
      <c r="E7" s="49"/>
      <c r="F7" s="64"/>
      <c r="G7" s="64"/>
      <c r="H7" s="62"/>
      <c r="I7" s="59"/>
    </row>
    <row r="8" spans="1:9" ht="12.75" customHeight="1">
      <c r="A8" s="70"/>
      <c r="B8" s="73"/>
      <c r="C8" s="54"/>
      <c r="D8" s="49"/>
      <c r="E8" s="49"/>
      <c r="F8" s="64"/>
      <c r="G8" s="64"/>
      <c r="H8" s="62"/>
      <c r="I8" s="59"/>
    </row>
    <row r="9" spans="1:9" ht="12.75" customHeight="1">
      <c r="A9" s="70"/>
      <c r="B9" s="73"/>
      <c r="C9" s="54"/>
      <c r="D9" s="49"/>
      <c r="E9" s="49"/>
      <c r="F9" s="64"/>
      <c r="G9" s="64"/>
      <c r="H9" s="62"/>
      <c r="I9" s="59"/>
    </row>
    <row r="10" spans="1:9" ht="12.75" customHeight="1">
      <c r="A10" s="71"/>
      <c r="B10" s="74"/>
      <c r="C10" s="56"/>
      <c r="D10" s="50"/>
      <c r="E10" s="50"/>
      <c r="F10" s="65"/>
      <c r="G10" s="65"/>
      <c r="H10" s="63"/>
      <c r="I10" s="60"/>
    </row>
    <row r="11" spans="1:9" ht="13.5" customHeight="1">
      <c r="A11" s="17">
        <v>1</v>
      </c>
      <c r="B11" s="18">
        <v>2</v>
      </c>
      <c r="C11" s="19">
        <v>3</v>
      </c>
      <c r="D11" s="20" t="s">
        <v>35</v>
      </c>
      <c r="E11" s="21" t="s">
        <v>36</v>
      </c>
      <c r="F11" s="20" t="s">
        <v>37</v>
      </c>
      <c r="G11" s="20" t="s">
        <v>38</v>
      </c>
      <c r="H11" s="20" t="s">
        <v>39</v>
      </c>
      <c r="I11" s="22" t="s">
        <v>40</v>
      </c>
    </row>
    <row r="12" spans="1:9" ht="24.6" customHeight="1">
      <c r="A12" s="23" t="s">
        <v>189</v>
      </c>
      <c r="B12" s="24" t="s">
        <v>190</v>
      </c>
      <c r="C12" s="24" t="s">
        <v>44</v>
      </c>
      <c r="D12" s="25" t="s">
        <v>43</v>
      </c>
      <c r="E12" s="25">
        <v>-449013</v>
      </c>
      <c r="F12" s="25" t="s">
        <v>43</v>
      </c>
      <c r="G12" s="25" t="s">
        <v>43</v>
      </c>
      <c r="H12" s="25">
        <f>IF(IF(OR(E12="-",E12="x"),0,E12)+IF(OR(F12="-",F12="x"),0,F12)+IF(OR(G12="-",G12="x"),0,G12)=0,"-",IF(OR(E12="-",E12="x"),0,E12)+IF(OR(F12="-",F12="x"),0,F12)+IF(OR(G12="-",G12="x"),0,G12))</f>
        <v>-449013</v>
      </c>
      <c r="I12" s="25" t="s">
        <v>43</v>
      </c>
    </row>
    <row r="13" spans="1:9">
      <c r="A13" s="26" t="s">
        <v>191</v>
      </c>
      <c r="B13" s="27"/>
      <c r="C13" s="27"/>
      <c r="D13" s="28"/>
      <c r="E13" s="28"/>
      <c r="F13" s="28"/>
      <c r="G13" s="28"/>
      <c r="H13" s="28"/>
      <c r="I13" s="28"/>
    </row>
    <row r="14" spans="1:9" ht="24.6" customHeight="1">
      <c r="A14" s="23" t="s">
        <v>192</v>
      </c>
      <c r="B14" s="24" t="s">
        <v>193</v>
      </c>
      <c r="C14" s="24" t="s">
        <v>44</v>
      </c>
      <c r="D14" s="25" t="s">
        <v>43</v>
      </c>
      <c r="E14" s="25" t="s">
        <v>43</v>
      </c>
      <c r="F14" s="25" t="s">
        <v>43</v>
      </c>
      <c r="G14" s="25" t="s">
        <v>43</v>
      </c>
      <c r="H14" s="25" t="str">
        <f>IF(IF(OR(E14="-",E14="x"),0,E14)+IF(OR(F14="-",F14="x"),0,F14)+IF(OR(G14="-",G14="x"),0,G14)=0,"-",IF(OR(E14="-",E14="x"),0,E14)+IF(OR(F14="-",F14="x"),0,F14)+IF(OR(G14="-",G14="x"),0,G14))</f>
        <v>-</v>
      </c>
      <c r="I14" s="25" t="s">
        <v>43</v>
      </c>
    </row>
    <row r="15" spans="1:9">
      <c r="A15" s="26" t="s">
        <v>194</v>
      </c>
      <c r="B15" s="27"/>
      <c r="C15" s="27"/>
      <c r="D15" s="28"/>
      <c r="E15" s="28"/>
      <c r="F15" s="28"/>
      <c r="G15" s="28"/>
      <c r="H15" s="28"/>
      <c r="I15" s="28"/>
    </row>
    <row r="16" spans="1:9">
      <c r="A16" s="23" t="s">
        <v>195</v>
      </c>
      <c r="B16" s="24" t="s">
        <v>196</v>
      </c>
      <c r="C16" s="24" t="s">
        <v>44</v>
      </c>
      <c r="D16" s="25" t="s">
        <v>43</v>
      </c>
      <c r="E16" s="25" t="s">
        <v>43</v>
      </c>
      <c r="F16" s="25" t="s">
        <v>43</v>
      </c>
      <c r="G16" s="25" t="s">
        <v>43</v>
      </c>
      <c r="H16" s="25" t="str">
        <f>IF(IF(OR(E16="-",E16="x"),0,E16)+IF(OR(F16="-",F16="x"),0,F16)+IF(OR(G16="-",G16="x"),0,G16)=0,"-",IF(OR(E16="-",E16="x"),0,E16)+IF(OR(F16="-",F16="x"),0,F16)+IF(OR(G16="-",G16="x"),0,G16))</f>
        <v>-</v>
      </c>
      <c r="I16" s="25" t="s">
        <v>43</v>
      </c>
    </row>
    <row r="17" spans="1:9">
      <c r="A17" s="26" t="s">
        <v>194</v>
      </c>
      <c r="B17" s="27"/>
      <c r="C17" s="27"/>
      <c r="D17" s="28"/>
      <c r="E17" s="28"/>
      <c r="F17" s="28"/>
      <c r="G17" s="28"/>
      <c r="H17" s="28"/>
      <c r="I17" s="28"/>
    </row>
    <row r="18" spans="1:9">
      <c r="A18" s="23" t="s">
        <v>197</v>
      </c>
      <c r="B18" s="24" t="s">
        <v>198</v>
      </c>
      <c r="C18" s="24"/>
      <c r="D18" s="25" t="s">
        <v>43</v>
      </c>
      <c r="E18" s="25" t="s">
        <v>44</v>
      </c>
      <c r="F18" s="25" t="s">
        <v>43</v>
      </c>
      <c r="G18" s="25" t="s">
        <v>43</v>
      </c>
      <c r="H18" s="25" t="str">
        <f t="shared" ref="H18:H27" si="0">IF(IF(OR(E18="-",E18="x"),0,E18)+IF(OR(F18="-",F18="x"),0,F18)+IF(OR(G18="-",G18="x"),0,G18)=0,"-",IF(OR(E18="-",E18="x"),0,E18)+IF(OR(F18="-",F18="x"),0,F18)+IF(OR(G18="-",G18="x"),0,G18))</f>
        <v>-</v>
      </c>
      <c r="I18" s="25" t="s">
        <v>43</v>
      </c>
    </row>
    <row r="19" spans="1:9">
      <c r="A19" s="23" t="s">
        <v>199</v>
      </c>
      <c r="B19" s="24" t="s">
        <v>200</v>
      </c>
      <c r="C19" s="24"/>
      <c r="D19" s="25" t="s">
        <v>43</v>
      </c>
      <c r="E19" s="25" t="s">
        <v>44</v>
      </c>
      <c r="F19" s="25" t="s">
        <v>43</v>
      </c>
      <c r="G19" s="25" t="s">
        <v>43</v>
      </c>
      <c r="H19" s="25" t="str">
        <f t="shared" si="0"/>
        <v>-</v>
      </c>
      <c r="I19" s="25" t="s">
        <v>44</v>
      </c>
    </row>
    <row r="20" spans="1:9">
      <c r="A20" s="23" t="s">
        <v>201</v>
      </c>
      <c r="B20" s="24" t="s">
        <v>202</v>
      </c>
      <c r="C20" s="24"/>
      <c r="D20" s="25" t="s">
        <v>43</v>
      </c>
      <c r="E20" s="25" t="s">
        <v>44</v>
      </c>
      <c r="F20" s="25" t="s">
        <v>43</v>
      </c>
      <c r="G20" s="25" t="s">
        <v>43</v>
      </c>
      <c r="H20" s="25" t="str">
        <f t="shared" si="0"/>
        <v>-</v>
      </c>
      <c r="I20" s="25" t="s">
        <v>44</v>
      </c>
    </row>
    <row r="21" spans="1:9">
      <c r="A21" s="23" t="s">
        <v>203</v>
      </c>
      <c r="B21" s="24" t="s">
        <v>204</v>
      </c>
      <c r="C21" s="24" t="s">
        <v>44</v>
      </c>
      <c r="D21" s="25" t="s">
        <v>44</v>
      </c>
      <c r="E21" s="25">
        <v>-449013</v>
      </c>
      <c r="F21" s="25" t="s">
        <v>43</v>
      </c>
      <c r="G21" s="25" t="s">
        <v>43</v>
      </c>
      <c r="H21" s="25">
        <f t="shared" si="0"/>
        <v>-449013</v>
      </c>
      <c r="I21" s="25" t="s">
        <v>44</v>
      </c>
    </row>
    <row r="22" spans="1:9" ht="36.950000000000003" customHeight="1">
      <c r="A22" s="26" t="s">
        <v>205</v>
      </c>
      <c r="B22" s="27" t="s">
        <v>206</v>
      </c>
      <c r="C22" s="27" t="s">
        <v>44</v>
      </c>
      <c r="D22" s="28" t="s">
        <v>44</v>
      </c>
      <c r="E22" s="28">
        <v>-449013</v>
      </c>
      <c r="F22" s="28" t="s">
        <v>43</v>
      </c>
      <c r="G22" s="28" t="s">
        <v>44</v>
      </c>
      <c r="H22" s="28">
        <f t="shared" si="0"/>
        <v>-449013</v>
      </c>
      <c r="I22" s="28" t="s">
        <v>44</v>
      </c>
    </row>
    <row r="23" spans="1:9" ht="36.950000000000003" customHeight="1">
      <c r="A23" s="26" t="s">
        <v>207</v>
      </c>
      <c r="B23" s="27" t="s">
        <v>208</v>
      </c>
      <c r="C23" s="27" t="s">
        <v>44</v>
      </c>
      <c r="D23" s="28" t="s">
        <v>44</v>
      </c>
      <c r="E23" s="28">
        <v>-449013</v>
      </c>
      <c r="F23" s="28" t="s">
        <v>44</v>
      </c>
      <c r="G23" s="28" t="s">
        <v>44</v>
      </c>
      <c r="H23" s="28">
        <f t="shared" si="0"/>
        <v>-449013</v>
      </c>
      <c r="I23" s="28" t="s">
        <v>44</v>
      </c>
    </row>
    <row r="24" spans="1:9" ht="24.6" customHeight="1">
      <c r="A24" s="26" t="s">
        <v>209</v>
      </c>
      <c r="B24" s="27" t="s">
        <v>210</v>
      </c>
      <c r="C24" s="27" t="s">
        <v>44</v>
      </c>
      <c r="D24" s="28" t="s">
        <v>44</v>
      </c>
      <c r="E24" s="28" t="s">
        <v>43</v>
      </c>
      <c r="F24" s="28" t="s">
        <v>43</v>
      </c>
      <c r="G24" s="28" t="s">
        <v>44</v>
      </c>
      <c r="H24" s="28" t="str">
        <f t="shared" si="0"/>
        <v>-</v>
      </c>
      <c r="I24" s="28" t="s">
        <v>44</v>
      </c>
    </row>
    <row r="25" spans="1:9" ht="24.6" customHeight="1">
      <c r="A25" s="26" t="s">
        <v>211</v>
      </c>
      <c r="B25" s="27" t="s">
        <v>212</v>
      </c>
      <c r="C25" s="27" t="s">
        <v>44</v>
      </c>
      <c r="D25" s="28" t="s">
        <v>44</v>
      </c>
      <c r="E25" s="28" t="s">
        <v>44</v>
      </c>
      <c r="F25" s="28" t="s">
        <v>43</v>
      </c>
      <c r="G25" s="28" t="s">
        <v>43</v>
      </c>
      <c r="H25" s="28" t="str">
        <f t="shared" si="0"/>
        <v>-</v>
      </c>
      <c r="I25" s="28" t="s">
        <v>44</v>
      </c>
    </row>
    <row r="26" spans="1:9" ht="24.6" customHeight="1">
      <c r="A26" s="26" t="s">
        <v>213</v>
      </c>
      <c r="B26" s="27" t="s">
        <v>214</v>
      </c>
      <c r="C26" s="27" t="s">
        <v>44</v>
      </c>
      <c r="D26" s="28" t="s">
        <v>44</v>
      </c>
      <c r="E26" s="28" t="s">
        <v>44</v>
      </c>
      <c r="F26" s="28" t="s">
        <v>43</v>
      </c>
      <c r="G26" s="28" t="s">
        <v>43</v>
      </c>
      <c r="H26" s="28" t="str">
        <f t="shared" si="0"/>
        <v>-</v>
      </c>
      <c r="I26" s="28" t="s">
        <v>44</v>
      </c>
    </row>
    <row r="27" spans="1:9">
      <c r="A27" s="26" t="s">
        <v>215</v>
      </c>
      <c r="B27" s="27" t="s">
        <v>216</v>
      </c>
      <c r="C27" s="27" t="s">
        <v>44</v>
      </c>
      <c r="D27" s="28" t="s">
        <v>44</v>
      </c>
      <c r="E27" s="28" t="s">
        <v>44</v>
      </c>
      <c r="F27" s="28" t="s">
        <v>43</v>
      </c>
      <c r="G27" s="28" t="s">
        <v>43</v>
      </c>
      <c r="H27" s="28" t="str">
        <f t="shared" si="0"/>
        <v>-</v>
      </c>
      <c r="I27" s="28" t="s">
        <v>44</v>
      </c>
    </row>
    <row r="28" spans="1:9" ht="12.75" customHeight="1">
      <c r="A28" s="35"/>
      <c r="B28" s="36"/>
      <c r="C28" s="36"/>
      <c r="D28" s="37"/>
      <c r="E28" s="37"/>
      <c r="F28" s="37"/>
      <c r="G28" s="37"/>
      <c r="H28" s="37"/>
      <c r="I28" s="37"/>
    </row>
    <row r="30" spans="1:9" ht="32.25" customHeight="1">
      <c r="A30" s="9"/>
      <c r="B30" s="8"/>
      <c r="C30" s="9"/>
      <c r="D30" s="41"/>
      <c r="E30" s="41"/>
      <c r="F30" s="41"/>
      <c r="G30" s="41"/>
      <c r="H30" s="41"/>
      <c r="I30" s="41"/>
    </row>
    <row r="31" spans="1:9" ht="12.75" customHeight="1">
      <c r="A31" s="9" t="s">
        <v>217</v>
      </c>
      <c r="D31" s="1"/>
      <c r="E31" s="1"/>
      <c r="F31" s="1"/>
      <c r="G31" s="32"/>
      <c r="H31" s="41"/>
      <c r="I31" s="41"/>
    </row>
    <row r="32" spans="1:9" ht="9.9499999999999993" customHeight="1">
      <c r="D32" s="8"/>
      <c r="E32" s="8"/>
      <c r="F32" s="38"/>
      <c r="G32" s="32"/>
      <c r="H32" s="95"/>
      <c r="I32" s="95"/>
    </row>
    <row r="33" spans="1:9" ht="9.9499999999999993" customHeight="1">
      <c r="A33" s="9"/>
      <c r="B33" s="8"/>
      <c r="C33" s="8"/>
      <c r="D33" s="39"/>
      <c r="E33" s="39"/>
      <c r="F33" s="39"/>
      <c r="G33" s="39"/>
      <c r="H33" s="39"/>
      <c r="I33" s="39"/>
    </row>
  </sheetData>
  <mergeCells count="15">
    <mergeCell ref="G5:G10"/>
    <mergeCell ref="H5:H10"/>
    <mergeCell ref="H32:I32"/>
    <mergeCell ref="H31:I31"/>
    <mergeCell ref="D30:I30"/>
    <mergeCell ref="A2:I2"/>
    <mergeCell ref="A1:I1"/>
    <mergeCell ref="A4:A10"/>
    <mergeCell ref="B4:B10"/>
    <mergeCell ref="D4:D10"/>
    <mergeCell ref="C4:C10"/>
    <mergeCell ref="I4:I10"/>
    <mergeCell ref="E4:H4"/>
    <mergeCell ref="E5:E10"/>
    <mergeCell ref="F5:F10"/>
  </mergeCells>
  <conditionalFormatting sqref="H13:I13 H15:I17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3"/>
  <sheetViews>
    <sheetView workbookViewId="0"/>
  </sheetViews>
  <sheetFormatPr defaultRowHeight="12.75"/>
  <sheetData>
    <row r="1" spans="1:2">
      <c r="A1" t="s">
        <v>218</v>
      </c>
      <c r="B1" t="s">
        <v>36</v>
      </c>
    </row>
    <row r="2" spans="1:2">
      <c r="A2" t="s">
        <v>219</v>
      </c>
      <c r="B2" t="s">
        <v>220</v>
      </c>
    </row>
    <row r="3" spans="1:2">
      <c r="A3" t="s">
        <v>221</v>
      </c>
      <c r="B3" t="s">
        <v>222</v>
      </c>
    </row>
    <row r="4" spans="1:2">
      <c r="A4" t="s">
        <v>223</v>
      </c>
      <c r="B4" t="s">
        <v>190</v>
      </c>
    </row>
    <row r="5" spans="1:2">
      <c r="A5" t="s">
        <v>224</v>
      </c>
      <c r="B5" t="s">
        <v>225</v>
      </c>
    </row>
    <row r="6" spans="1:2">
      <c r="A6" t="s">
        <v>226</v>
      </c>
      <c r="B6" t="s">
        <v>35</v>
      </c>
    </row>
    <row r="7" spans="1:2">
      <c r="A7" t="s">
        <v>227</v>
      </c>
      <c r="B7" t="s">
        <v>46</v>
      </c>
    </row>
    <row r="8" spans="1:2">
      <c r="A8" t="s">
        <v>228</v>
      </c>
      <c r="B8" t="s">
        <v>9</v>
      </c>
    </row>
    <row r="9" spans="1:2">
      <c r="A9" t="s">
        <v>229</v>
      </c>
      <c r="B9" t="s">
        <v>230</v>
      </c>
    </row>
    <row r="10" spans="1:2">
      <c r="A10" t="s">
        <v>231</v>
      </c>
      <c r="B10" t="s">
        <v>46</v>
      </c>
    </row>
    <row r="11" spans="1:2">
      <c r="A11" t="s">
        <v>232</v>
      </c>
      <c r="B11" t="s">
        <v>233</v>
      </c>
    </row>
    <row r="12" spans="1:2">
      <c r="A12" t="s">
        <v>234</v>
      </c>
      <c r="B12" t="s">
        <v>46</v>
      </c>
    </row>
    <row r="13" spans="1:2">
      <c r="A13" t="s">
        <v>235</v>
      </c>
      <c r="B13" t="s">
        <v>23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27</vt:i4>
      </vt:variant>
    </vt:vector>
  </HeadingPairs>
  <TitlesOfParts>
    <vt:vector size="31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Источники!FIO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Доходы!SIGN</vt:lpstr>
      <vt:lpstr>Источники!SIGN</vt:lpstr>
      <vt:lpstr>Расходы!SIGN</vt:lpstr>
      <vt:lpstr>Доходы!SRC_CODE</vt:lpstr>
      <vt:lpstr>Доходы!SRC_KIND</vt:lpstr>
      <vt:lpstr>Доходы!VB_CODE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rep:2.50.0.43</dc:description>
  <cp:lastModifiedBy>Пользователь</cp:lastModifiedBy>
  <dcterms:created xsi:type="dcterms:W3CDTF">2020-02-10T07:12:07Z</dcterms:created>
  <dcterms:modified xsi:type="dcterms:W3CDTF">2020-02-10T07:12:08Z</dcterms:modified>
</cp:coreProperties>
</file>